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163EA928-35BB-46CD-86E6-245541093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</sheets>
  <definedNames>
    <definedName name="_xlnm._FilterDatabase" localSheetId="0" hidden="1">'ANAGRAFICA E CONSUMI'!$B$8:$G$58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E77" i="2"/>
  <c r="D77" i="2"/>
  <c r="H76" i="2"/>
  <c r="H75" i="2"/>
  <c r="H74" i="2"/>
  <c r="H73" i="2"/>
  <c r="H72" i="2"/>
  <c r="H71" i="2"/>
  <c r="H70" i="2"/>
  <c r="H69" i="2"/>
  <c r="H68" i="2"/>
  <c r="H67" i="2"/>
  <c r="H66" i="2"/>
  <c r="H65" i="2"/>
  <c r="H77" i="2" s="1"/>
</calcChain>
</file>

<file path=xl/sharedStrings.xml><?xml version="1.0" encoding="utf-8"?>
<sst xmlns="http://schemas.openxmlformats.org/spreadsheetml/2006/main" count="194" uniqueCount="99">
  <si>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</si>
  <si>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</si>
  <si>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</si>
  <si>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</si>
  <si>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</si>
  <si>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</si>
  <si>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</si>
  <si>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</si>
  <si>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</si>
  <si>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</si>
  <si>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</si>
  <si>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</si>
  <si>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</si>
  <si>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</si>
  <si>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</si>
  <si>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</si>
  <si>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</si>
  <si>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</si>
  <si>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</si>
  <si>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</si>
  <si>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</si>
  <si>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</si>
  <si>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>…</t>
  </si>
  <si>
    <t xml:space="preserve"> F1</t>
  </si>
  <si>
    <t xml:space="preserve"> F2</t>
  </si>
  <si>
    <t>F3</t>
  </si>
  <si>
    <t>TIPOLGIA UTENZA (AUTOSTRADA, GALLERIA, STAZ. AUT…)</t>
  </si>
  <si>
    <t>TIPOLOGIA USO (AU/IP)</t>
  </si>
  <si>
    <t>POTENZA (KW)</t>
  </si>
  <si>
    <t xml:space="preserve">QUOTA ENERGIA VERDE </t>
  </si>
  <si>
    <t xml:space="preserve">F0 </t>
  </si>
  <si>
    <t>% su quantità totale</t>
  </si>
  <si>
    <t>TABELLA ANAGRAFICA PUNTI DI PRELIEVO 2026</t>
  </si>
  <si>
    <t>PREVISIONE CONSUMI 2026 SUDDIVISI PER MESE E FASCIA ORARIA (MWh)</t>
  </si>
  <si>
    <t>IT001E00016703</t>
  </si>
  <si>
    <t>POZZUOLI</t>
  </si>
  <si>
    <t>VIA Contrada Astroni</t>
  </si>
  <si>
    <t>snc</t>
  </si>
  <si>
    <t>NA</t>
  </si>
  <si>
    <t>AU/IP</t>
  </si>
  <si>
    <t>AUT.GALL.-STAZ.</t>
  </si>
  <si>
    <t>IT001E00017265</t>
  </si>
  <si>
    <t>Napoli</t>
  </si>
  <si>
    <t>VIA Agnano Astroni</t>
  </si>
  <si>
    <t>AUT.STAZ.</t>
  </si>
  <si>
    <t>IT001E00017343</t>
  </si>
  <si>
    <t xml:space="preserve">TRV Cilea Francesco </t>
  </si>
  <si>
    <t>IT001E00000121</t>
  </si>
  <si>
    <t xml:space="preserve">VIA Jannelli Gabriele </t>
  </si>
  <si>
    <t>636</t>
  </si>
  <si>
    <t>IT001E00017401</t>
  </si>
  <si>
    <t>VIA Serbatoio,</t>
  </si>
  <si>
    <t>IT001E00000120</t>
  </si>
  <si>
    <t>VIA  Capodimonte</t>
  </si>
  <si>
    <t>800</t>
  </si>
  <si>
    <t>IT001E00017463</t>
  </si>
  <si>
    <t xml:space="preserve">VIA Don Bosco </t>
  </si>
  <si>
    <t>9c</t>
  </si>
  <si>
    <t>125</t>
  </si>
  <si>
    <t>IT001E00017528</t>
  </si>
  <si>
    <t>VIA Maddalena  UMB.</t>
  </si>
  <si>
    <t>181</t>
  </si>
  <si>
    <t>IT001E00016708</t>
  </si>
  <si>
    <t xml:space="preserve">VIA LCN,  LUCRINO -Domiziana  </t>
  </si>
  <si>
    <t>IP</t>
  </si>
  <si>
    <t>43</t>
  </si>
  <si>
    <t>AUT.</t>
  </si>
  <si>
    <t>IT001E00016704</t>
  </si>
  <si>
    <t>VIA Campana  LCN pozzuoli</t>
  </si>
  <si>
    <t>IT001E80395185</t>
  </si>
  <si>
    <t xml:space="preserve">VIA Macedonia  </t>
  </si>
  <si>
    <t>IT001E00017290</t>
  </si>
  <si>
    <t>VIA Cintia -Fuorigrotta</t>
  </si>
  <si>
    <t>IT001E80209936</t>
  </si>
  <si>
    <t>Via Cupa Terracina -Fuorigrotta</t>
  </si>
  <si>
    <t>AUT.GALL.</t>
  </si>
  <si>
    <t>IT001E00017411</t>
  </si>
  <si>
    <t>VIA Antonio Cardarelli</t>
  </si>
  <si>
    <t>IT001E80115143</t>
  </si>
  <si>
    <t xml:space="preserve">VIALE TAVERNOLA </t>
  </si>
  <si>
    <t>IT001E80129809</t>
  </si>
  <si>
    <t xml:space="preserve">VIA AGNANO ASTRONI </t>
  </si>
  <si>
    <t>IT001E80072637</t>
  </si>
  <si>
    <t>VIA DOMIZIANA  LCN</t>
  </si>
  <si>
    <t>IT001E80129806</t>
  </si>
  <si>
    <t xml:space="preserve">VIA CASSIODORO </t>
  </si>
  <si>
    <t>IT001E80129807</t>
  </si>
  <si>
    <t xml:space="preserve">VIA ARNO </t>
  </si>
  <si>
    <t>IT001E80129808</t>
  </si>
  <si>
    <t>IT001E81399857</t>
  </si>
  <si>
    <t xml:space="preserve">VIA CINZIA </t>
  </si>
  <si>
    <t>ALLOG.</t>
  </si>
  <si>
    <t>IT001E11398740</t>
  </si>
  <si>
    <t>NAPOLI</t>
  </si>
  <si>
    <t>VIA CAVONI DEGLI SBIRRI</t>
  </si>
  <si>
    <t>ALTO</t>
  </si>
  <si>
    <t>GALLERIA</t>
  </si>
  <si>
    <t xml:space="preserve">     TANGENZIALE DI NAPOLI S.p.A. - TANA: ANAGRAFICA PUNTI DI PRELIEVO E PREVISIONE DEI CONSUMI 2026</t>
  </si>
  <si>
    <r>
      <rPr>
        <b/>
        <sz val="14"/>
        <color rgb="FF000000"/>
        <rFont val="Times New Roman"/>
        <family val="1"/>
      </rPr>
      <t xml:space="preserve">                          </t>
    </r>
    <r>
      <rPr>
        <b/>
        <u/>
        <sz val="14"/>
        <color rgb="FF000000"/>
        <rFont val="Times New Roman"/>
        <family val="1"/>
      </rPr>
      <t>(ALLEGATO 5) al Disciplinare di Gara - CAPITOLATO TECNICO</t>
    </r>
    <r>
      <rPr>
        <b/>
        <sz val="14"/>
        <color rgb="FF00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</si>
</sst>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mm\-yy;@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3"/>
  <sheetViews>
    <sheetView tabSelected="1" view="pageLayout" topLeftCell="A34" zoomScaleNormal="100" workbookViewId="0">
      <selection activeCell="H3" sqref="H3"/>
    </sheetView>
  </sheetViews>
  <sheetFormatPr defaultColWidth="9.140625" defaultRowHeight="15" x14ac:dyDescent="0.25"/>
  <cols>
    <col min="1" max="1" width="4.7109375" style="5" customWidth="1"/>
    <col min="2" max="2" width="23.140625" style="6" customWidth="1"/>
    <col min="3" max="3" width="29.140625" style="6" bestFit="1" customWidth="1"/>
    <col min="4" max="4" width="29" style="6" customWidth="1"/>
    <col min="5" max="5" width="14" style="5" customWidth="1"/>
    <col min="6" max="7" width="11.140625" style="5" customWidth="1"/>
    <col min="8" max="8" width="12.85546875" style="5" bestFit="1" customWidth="1"/>
    <col min="9" max="9" width="12.85546875" style="5" customWidth="1"/>
    <col min="10" max="10" width="16.7109375" customWidth="1"/>
    <col min="11" max="11" width="18.140625" customWidth="1"/>
    <col min="12" max="15" width="20.7109375" customWidth="1"/>
    <col min="16" max="16" width="24.140625" customWidth="1"/>
  </cols>
  <sheetData>
    <row r="2" spans="1:10" ht="18.75" x14ac:dyDescent="0.3">
      <c r="A2" s="38" t="s">
        <v>98</v>
      </c>
      <c r="B2" s="38"/>
      <c r="C2" s="38"/>
      <c r="D2" s="38"/>
      <c r="E2" s="38"/>
      <c r="F2" s="38"/>
      <c r="G2" s="38"/>
      <c r="H2" s="38"/>
      <c r="I2" s="38"/>
    </row>
    <row r="4" spans="1:10" ht="15.75" x14ac:dyDescent="0.25">
      <c r="A4" s="39" t="s">
        <v>97</v>
      </c>
      <c r="B4" s="39"/>
      <c r="C4" s="39"/>
      <c r="D4" s="39"/>
      <c r="E4" s="39"/>
      <c r="F4" s="39"/>
      <c r="G4" s="39"/>
      <c r="H4" s="39"/>
      <c r="I4" s="39"/>
    </row>
    <row r="6" spans="1:10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  <c r="J6" s="40"/>
    </row>
    <row r="8" spans="1:10" ht="75" x14ac:dyDescent="0.25">
      <c r="A8" s="4" t="s">
        <v>21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27</v>
      </c>
      <c r="I8" s="1" t="s">
        <v>28</v>
      </c>
      <c r="J8" s="1" t="s">
        <v>26</v>
      </c>
    </row>
    <row r="9" spans="1:10" x14ac:dyDescent="0.25">
      <c r="A9" s="4">
        <v>1</v>
      </c>
      <c r="B9" s="27" t="s">
        <v>34</v>
      </c>
      <c r="C9" s="2" t="s">
        <v>35</v>
      </c>
      <c r="D9" s="28" t="s">
        <v>36</v>
      </c>
      <c r="E9" s="3" t="s">
        <v>37</v>
      </c>
      <c r="F9" s="3">
        <v>80078</v>
      </c>
      <c r="G9" s="3" t="s">
        <v>38</v>
      </c>
      <c r="H9" s="3" t="s">
        <v>39</v>
      </c>
      <c r="I9" s="29">
        <v>375</v>
      </c>
      <c r="J9" s="3" t="s">
        <v>40</v>
      </c>
    </row>
    <row r="10" spans="1:10" x14ac:dyDescent="0.25">
      <c r="A10" s="4">
        <v>2</v>
      </c>
      <c r="B10" s="27" t="s">
        <v>41</v>
      </c>
      <c r="C10" s="2" t="s">
        <v>42</v>
      </c>
      <c r="D10" s="28" t="s">
        <v>43</v>
      </c>
      <c r="E10" s="3" t="s">
        <v>37</v>
      </c>
      <c r="F10" s="3">
        <v>80125</v>
      </c>
      <c r="G10" s="3" t="s">
        <v>38</v>
      </c>
      <c r="H10" s="3" t="s">
        <v>39</v>
      </c>
      <c r="I10" s="4">
        <v>98</v>
      </c>
      <c r="J10" s="3" t="s">
        <v>44</v>
      </c>
    </row>
    <row r="11" spans="1:10" x14ac:dyDescent="0.25">
      <c r="A11" s="4">
        <v>3</v>
      </c>
      <c r="B11" s="27" t="s">
        <v>45</v>
      </c>
      <c r="C11" s="2" t="s">
        <v>42</v>
      </c>
      <c r="D11" s="28" t="s">
        <v>46</v>
      </c>
      <c r="E11" s="3" t="s">
        <v>37</v>
      </c>
      <c r="F11" s="3">
        <v>80127</v>
      </c>
      <c r="G11" s="3" t="s">
        <v>38</v>
      </c>
      <c r="H11" s="3" t="s">
        <v>39</v>
      </c>
      <c r="I11" s="29">
        <v>134</v>
      </c>
      <c r="J11" s="3" t="s">
        <v>44</v>
      </c>
    </row>
    <row r="12" spans="1:10" x14ac:dyDescent="0.25">
      <c r="A12" s="4">
        <v>4</v>
      </c>
      <c r="B12" s="27" t="s">
        <v>47</v>
      </c>
      <c r="C12" s="2" t="s">
        <v>42</v>
      </c>
      <c r="D12" s="28" t="s">
        <v>48</v>
      </c>
      <c r="E12" s="3" t="s">
        <v>37</v>
      </c>
      <c r="F12" s="3">
        <v>80126</v>
      </c>
      <c r="G12" s="3" t="s">
        <v>38</v>
      </c>
      <c r="H12" s="3" t="s">
        <v>39</v>
      </c>
      <c r="I12" s="30" t="s">
        <v>49</v>
      </c>
      <c r="J12" s="3" t="s">
        <v>44</v>
      </c>
    </row>
    <row r="13" spans="1:10" x14ac:dyDescent="0.25">
      <c r="A13" s="4">
        <v>5</v>
      </c>
      <c r="B13" s="27" t="s">
        <v>50</v>
      </c>
      <c r="C13" s="2" t="s">
        <v>42</v>
      </c>
      <c r="D13" s="28" t="s">
        <v>51</v>
      </c>
      <c r="E13" s="3" t="s">
        <v>37</v>
      </c>
      <c r="F13" s="3">
        <v>80136</v>
      </c>
      <c r="G13" s="3" t="s">
        <v>38</v>
      </c>
      <c r="H13" s="3" t="s">
        <v>39</v>
      </c>
      <c r="I13" s="29">
        <v>410</v>
      </c>
      <c r="J13" s="3" t="s">
        <v>40</v>
      </c>
    </row>
    <row r="14" spans="1:10" x14ac:dyDescent="0.25">
      <c r="A14" s="4">
        <v>6</v>
      </c>
      <c r="B14" s="27" t="s">
        <v>52</v>
      </c>
      <c r="C14" s="2" t="s">
        <v>42</v>
      </c>
      <c r="D14" s="28" t="s">
        <v>53</v>
      </c>
      <c r="E14" s="3" t="s">
        <v>37</v>
      </c>
      <c r="F14" s="3">
        <v>80131</v>
      </c>
      <c r="G14" s="3" t="s">
        <v>38</v>
      </c>
      <c r="H14" s="3" t="s">
        <v>39</v>
      </c>
      <c r="I14" s="30" t="s">
        <v>54</v>
      </c>
      <c r="J14" s="3" t="s">
        <v>40</v>
      </c>
    </row>
    <row r="15" spans="1:10" x14ac:dyDescent="0.25">
      <c r="A15" s="4">
        <v>7</v>
      </c>
      <c r="B15" s="27" t="s">
        <v>55</v>
      </c>
      <c r="C15" s="2" t="s">
        <v>42</v>
      </c>
      <c r="D15" s="28" t="s">
        <v>56</v>
      </c>
      <c r="E15" s="3" t="s">
        <v>57</v>
      </c>
      <c r="F15" s="3">
        <v>80141</v>
      </c>
      <c r="G15" s="3" t="s">
        <v>38</v>
      </c>
      <c r="H15" s="3" t="s">
        <v>39</v>
      </c>
      <c r="I15" s="30" t="s">
        <v>58</v>
      </c>
      <c r="J15" s="3" t="s">
        <v>44</v>
      </c>
    </row>
    <row r="16" spans="1:10" x14ac:dyDescent="0.25">
      <c r="A16" s="4">
        <v>8</v>
      </c>
      <c r="B16" s="27" t="s">
        <v>59</v>
      </c>
      <c r="C16" s="2" t="s">
        <v>42</v>
      </c>
      <c r="D16" s="28" t="s">
        <v>60</v>
      </c>
      <c r="E16" s="3" t="s">
        <v>37</v>
      </c>
      <c r="F16" s="3">
        <v>80144</v>
      </c>
      <c r="G16" s="3" t="s">
        <v>38</v>
      </c>
      <c r="H16" s="3" t="s">
        <v>39</v>
      </c>
      <c r="I16" s="30" t="s">
        <v>61</v>
      </c>
      <c r="J16" s="3" t="s">
        <v>44</v>
      </c>
    </row>
    <row r="17" spans="1:10" x14ac:dyDescent="0.25">
      <c r="A17" s="4">
        <v>9</v>
      </c>
      <c r="B17" s="27" t="s">
        <v>62</v>
      </c>
      <c r="C17" s="2" t="s">
        <v>35</v>
      </c>
      <c r="D17" s="28" t="s">
        <v>63</v>
      </c>
      <c r="E17" s="3" t="s">
        <v>37</v>
      </c>
      <c r="F17" s="3">
        <v>80078</v>
      </c>
      <c r="G17" s="3" t="s">
        <v>38</v>
      </c>
      <c r="H17" s="3" t="s">
        <v>64</v>
      </c>
      <c r="I17" s="30" t="s">
        <v>65</v>
      </c>
      <c r="J17" s="3" t="s">
        <v>66</v>
      </c>
    </row>
    <row r="18" spans="1:10" x14ac:dyDescent="0.25">
      <c r="A18" s="4">
        <v>10</v>
      </c>
      <c r="B18" s="27" t="s">
        <v>67</v>
      </c>
      <c r="C18" s="2" t="s">
        <v>35</v>
      </c>
      <c r="D18" s="28" t="s">
        <v>68</v>
      </c>
      <c r="E18" s="3" t="s">
        <v>37</v>
      </c>
      <c r="F18" s="3">
        <v>80078</v>
      </c>
      <c r="G18" s="3" t="s">
        <v>38</v>
      </c>
      <c r="H18" s="3" t="s">
        <v>64</v>
      </c>
      <c r="I18" s="4">
        <v>575</v>
      </c>
      <c r="J18" s="3" t="s">
        <v>66</v>
      </c>
    </row>
    <row r="19" spans="1:10" x14ac:dyDescent="0.25">
      <c r="A19" s="4">
        <v>11</v>
      </c>
      <c r="B19" s="27" t="s">
        <v>69</v>
      </c>
      <c r="C19" s="2" t="s">
        <v>42</v>
      </c>
      <c r="D19" s="28" t="s">
        <v>70</v>
      </c>
      <c r="E19" s="3" t="s">
        <v>37</v>
      </c>
      <c r="F19" s="3">
        <v>80131</v>
      </c>
      <c r="G19" s="3" t="s">
        <v>38</v>
      </c>
      <c r="H19" s="3" t="s">
        <v>39</v>
      </c>
      <c r="I19" s="4">
        <v>160</v>
      </c>
      <c r="J19" s="3" t="s">
        <v>66</v>
      </c>
    </row>
    <row r="20" spans="1:10" x14ac:dyDescent="0.25">
      <c r="A20" s="4">
        <v>12</v>
      </c>
      <c r="B20" s="31" t="s">
        <v>71</v>
      </c>
      <c r="C20" s="2" t="s">
        <v>42</v>
      </c>
      <c r="D20" s="32" t="s">
        <v>72</v>
      </c>
      <c r="E20" s="3" t="s">
        <v>37</v>
      </c>
      <c r="F20" s="3">
        <v>80126</v>
      </c>
      <c r="G20" s="3" t="s">
        <v>38</v>
      </c>
      <c r="H20" s="3" t="s">
        <v>39</v>
      </c>
      <c r="I20" s="33">
        <v>625</v>
      </c>
      <c r="J20" s="3" t="s">
        <v>44</v>
      </c>
    </row>
    <row r="21" spans="1:10" x14ac:dyDescent="0.25">
      <c r="A21" s="4">
        <v>13</v>
      </c>
      <c r="B21" s="31" t="s">
        <v>73</v>
      </c>
      <c r="C21" s="2" t="s">
        <v>42</v>
      </c>
      <c r="D21" s="34" t="s">
        <v>74</v>
      </c>
      <c r="E21" s="3" t="s">
        <v>37</v>
      </c>
      <c r="F21" s="3">
        <v>80126</v>
      </c>
      <c r="G21" s="3" t="s">
        <v>38</v>
      </c>
      <c r="H21" s="3" t="s">
        <v>39</v>
      </c>
      <c r="I21" s="35">
        <v>300</v>
      </c>
      <c r="J21" s="3" t="s">
        <v>75</v>
      </c>
    </row>
    <row r="22" spans="1:10" x14ac:dyDescent="0.25">
      <c r="A22" s="4">
        <v>14</v>
      </c>
      <c r="B22" s="27" t="s">
        <v>76</v>
      </c>
      <c r="C22" s="2" t="s">
        <v>42</v>
      </c>
      <c r="D22" s="28" t="s">
        <v>77</v>
      </c>
      <c r="E22" s="3" t="s">
        <v>37</v>
      </c>
      <c r="F22" s="3">
        <v>80131</v>
      </c>
      <c r="G22" s="3" t="s">
        <v>38</v>
      </c>
      <c r="H22" s="3" t="s">
        <v>64</v>
      </c>
      <c r="I22" s="4">
        <v>25</v>
      </c>
      <c r="J22" s="3" t="s">
        <v>66</v>
      </c>
    </row>
    <row r="23" spans="1:10" x14ac:dyDescent="0.25">
      <c r="A23" s="4">
        <v>15</v>
      </c>
      <c r="B23" s="36" t="s">
        <v>78</v>
      </c>
      <c r="C23" s="2" t="s">
        <v>42</v>
      </c>
      <c r="D23" s="36" t="s">
        <v>79</v>
      </c>
      <c r="E23" s="3" t="s">
        <v>37</v>
      </c>
      <c r="F23" s="3">
        <v>80144</v>
      </c>
      <c r="G23" s="3" t="s">
        <v>38</v>
      </c>
      <c r="H23" s="3" t="s">
        <v>64</v>
      </c>
      <c r="I23" s="3">
        <v>6.6</v>
      </c>
      <c r="J23" s="3" t="s">
        <v>66</v>
      </c>
    </row>
    <row r="24" spans="1:10" x14ac:dyDescent="0.25">
      <c r="A24" s="4">
        <v>16</v>
      </c>
      <c r="B24" s="36" t="s">
        <v>80</v>
      </c>
      <c r="C24" s="2" t="s">
        <v>42</v>
      </c>
      <c r="D24" s="36" t="s">
        <v>81</v>
      </c>
      <c r="E24" s="3" t="s">
        <v>37</v>
      </c>
      <c r="F24" s="3">
        <v>80125</v>
      </c>
      <c r="G24" s="3" t="s">
        <v>38</v>
      </c>
      <c r="H24" s="3" t="s">
        <v>64</v>
      </c>
      <c r="I24" s="3">
        <v>6.6</v>
      </c>
      <c r="J24" s="3" t="s">
        <v>66</v>
      </c>
    </row>
    <row r="25" spans="1:10" x14ac:dyDescent="0.25">
      <c r="A25" s="4">
        <v>17</v>
      </c>
      <c r="B25" s="36" t="s">
        <v>82</v>
      </c>
      <c r="C25" s="2" t="s">
        <v>35</v>
      </c>
      <c r="D25" s="36" t="s">
        <v>83</v>
      </c>
      <c r="E25" s="3" t="s">
        <v>37</v>
      </c>
      <c r="F25" s="3">
        <v>80078</v>
      </c>
      <c r="G25" s="3" t="s">
        <v>38</v>
      </c>
      <c r="H25" s="3" t="s">
        <v>64</v>
      </c>
      <c r="I25" s="3">
        <v>6.6</v>
      </c>
      <c r="J25" s="3" t="s">
        <v>66</v>
      </c>
    </row>
    <row r="26" spans="1:10" x14ac:dyDescent="0.25">
      <c r="A26" s="4">
        <v>18</v>
      </c>
      <c r="B26" s="36" t="s">
        <v>84</v>
      </c>
      <c r="C26" s="2" t="s">
        <v>42</v>
      </c>
      <c r="D26" s="36" t="s">
        <v>85</v>
      </c>
      <c r="E26" s="3" t="s">
        <v>37</v>
      </c>
      <c r="F26" s="3">
        <v>80126</v>
      </c>
      <c r="G26" s="3" t="s">
        <v>38</v>
      </c>
      <c r="H26" s="3" t="s">
        <v>64</v>
      </c>
      <c r="I26" s="3">
        <v>6.6</v>
      </c>
      <c r="J26" s="3" t="s">
        <v>66</v>
      </c>
    </row>
    <row r="27" spans="1:10" x14ac:dyDescent="0.25">
      <c r="A27" s="4">
        <v>19</v>
      </c>
      <c r="B27" s="36" t="s">
        <v>86</v>
      </c>
      <c r="C27" s="2" t="s">
        <v>42</v>
      </c>
      <c r="D27" s="36" t="s">
        <v>87</v>
      </c>
      <c r="E27" s="3" t="s">
        <v>37</v>
      </c>
      <c r="F27" s="3">
        <v>80126</v>
      </c>
      <c r="G27" s="3" t="s">
        <v>38</v>
      </c>
      <c r="H27" s="3" t="s">
        <v>64</v>
      </c>
      <c r="I27" s="3">
        <v>6.6</v>
      </c>
      <c r="J27" s="3" t="s">
        <v>66</v>
      </c>
    </row>
    <row r="28" spans="1:10" x14ac:dyDescent="0.25">
      <c r="A28" s="4">
        <v>20</v>
      </c>
      <c r="B28" s="36" t="s">
        <v>88</v>
      </c>
      <c r="C28" s="2" t="s">
        <v>42</v>
      </c>
      <c r="D28" s="36" t="s">
        <v>81</v>
      </c>
      <c r="E28" s="3" t="s">
        <v>37</v>
      </c>
      <c r="F28" s="3">
        <v>80125</v>
      </c>
      <c r="G28" s="3" t="s">
        <v>38</v>
      </c>
      <c r="H28" s="3" t="s">
        <v>64</v>
      </c>
      <c r="I28" s="3">
        <v>3.3</v>
      </c>
      <c r="J28" s="3" t="s">
        <v>66</v>
      </c>
    </row>
    <row r="29" spans="1:10" x14ac:dyDescent="0.25">
      <c r="A29" s="4">
        <v>21</v>
      </c>
      <c r="B29" s="36" t="s">
        <v>89</v>
      </c>
      <c r="C29" s="2" t="s">
        <v>42</v>
      </c>
      <c r="D29" s="2" t="s">
        <v>90</v>
      </c>
      <c r="E29" s="3">
        <v>35</v>
      </c>
      <c r="F29" s="3">
        <v>80126</v>
      </c>
      <c r="G29" s="3" t="s">
        <v>38</v>
      </c>
      <c r="H29" s="3" t="s">
        <v>64</v>
      </c>
      <c r="I29" s="3">
        <v>3.3</v>
      </c>
      <c r="J29" s="3" t="s">
        <v>91</v>
      </c>
    </row>
    <row r="30" spans="1:10" x14ac:dyDescent="0.25">
      <c r="A30" s="4">
        <v>22</v>
      </c>
      <c r="B30" s="36" t="s">
        <v>92</v>
      </c>
      <c r="C30" s="2" t="s">
        <v>93</v>
      </c>
      <c r="D30" s="2" t="s">
        <v>94</v>
      </c>
      <c r="E30" s="3" t="s">
        <v>37</v>
      </c>
      <c r="F30" s="3">
        <v>80125</v>
      </c>
      <c r="G30" s="3" t="s">
        <v>38</v>
      </c>
      <c r="H30" s="3" t="s">
        <v>95</v>
      </c>
      <c r="I30" s="3">
        <v>100</v>
      </c>
      <c r="J30" s="37" t="s">
        <v>96</v>
      </c>
    </row>
    <row r="31" spans="1:10" x14ac:dyDescent="0.25">
      <c r="A31" s="4">
        <v>23</v>
      </c>
      <c r="B31" s="2"/>
      <c r="C31" s="2"/>
      <c r="D31" s="2"/>
      <c r="E31" s="3"/>
      <c r="F31" s="3"/>
      <c r="G31" s="3"/>
      <c r="H31" s="3"/>
      <c r="I31" s="3"/>
      <c r="J31" s="3"/>
    </row>
    <row r="32" spans="1:10" x14ac:dyDescent="0.25">
      <c r="A32" s="4">
        <v>24</v>
      </c>
      <c r="B32" s="2"/>
      <c r="C32" s="2"/>
      <c r="D32" s="2"/>
      <c r="E32" s="3"/>
      <c r="F32" s="3"/>
      <c r="G32" s="3"/>
      <c r="H32" s="3"/>
      <c r="I32" s="3"/>
      <c r="J32" s="3"/>
    </row>
    <row r="33" spans="1:10" x14ac:dyDescent="0.25">
      <c r="A33" s="4">
        <v>25</v>
      </c>
      <c r="B33" s="2"/>
      <c r="C33" s="2"/>
      <c r="D33" s="2"/>
      <c r="E33" s="3"/>
      <c r="F33" s="3"/>
      <c r="G33" s="3"/>
      <c r="H33" s="3"/>
      <c r="I33" s="3"/>
      <c r="J33" s="3"/>
    </row>
    <row r="34" spans="1:10" x14ac:dyDescent="0.25">
      <c r="A34" s="4">
        <v>26</v>
      </c>
      <c r="B34" s="2"/>
      <c r="C34" s="2"/>
      <c r="D34" s="2"/>
      <c r="E34" s="3"/>
      <c r="F34" s="3"/>
      <c r="G34" s="3"/>
      <c r="H34" s="3"/>
      <c r="I34" s="3"/>
      <c r="J34" s="3"/>
    </row>
    <row r="35" spans="1:10" x14ac:dyDescent="0.25">
      <c r="A35" s="4">
        <v>27</v>
      </c>
      <c r="B35" s="2"/>
      <c r="C35" s="2"/>
      <c r="D35" s="2"/>
      <c r="E35" s="3"/>
      <c r="F35" s="3"/>
      <c r="G35" s="3"/>
      <c r="H35" s="3"/>
      <c r="I35" s="3"/>
      <c r="J35" s="3"/>
    </row>
    <row r="36" spans="1:10" x14ac:dyDescent="0.25">
      <c r="A36" s="4">
        <v>28</v>
      </c>
      <c r="B36" s="2"/>
      <c r="C36" s="2"/>
      <c r="D36" s="2"/>
      <c r="E36" s="3"/>
      <c r="F36" s="3"/>
      <c r="G36" s="3"/>
      <c r="H36" s="3"/>
      <c r="I36" s="3"/>
      <c r="J36" s="3"/>
    </row>
    <row r="37" spans="1:10" x14ac:dyDescent="0.25">
      <c r="A37" s="4">
        <v>29</v>
      </c>
      <c r="B37" s="2"/>
      <c r="C37" s="2"/>
      <c r="D37" s="2"/>
      <c r="E37" s="3"/>
      <c r="F37" s="3"/>
      <c r="G37" s="3"/>
      <c r="H37" s="3"/>
      <c r="I37" s="3"/>
      <c r="J37" s="3"/>
    </row>
    <row r="38" spans="1:10" x14ac:dyDescent="0.25">
      <c r="A38" s="4">
        <v>30</v>
      </c>
      <c r="B38" s="2"/>
      <c r="C38" s="2"/>
      <c r="D38" s="2"/>
      <c r="E38" s="3"/>
      <c r="F38" s="3"/>
      <c r="G38" s="3"/>
      <c r="H38" s="3"/>
      <c r="I38" s="3"/>
      <c r="J38" s="3"/>
    </row>
    <row r="39" spans="1:10" x14ac:dyDescent="0.25">
      <c r="A39" s="4">
        <v>31</v>
      </c>
      <c r="B39" s="2"/>
      <c r="C39" s="2"/>
      <c r="D39" s="2"/>
      <c r="E39" s="3"/>
      <c r="F39" s="3"/>
      <c r="G39" s="3"/>
      <c r="H39" s="3"/>
      <c r="I39" s="3"/>
      <c r="J39" s="3"/>
    </row>
    <row r="40" spans="1:10" x14ac:dyDescent="0.25">
      <c r="A40" s="4">
        <v>32</v>
      </c>
      <c r="B40" s="2"/>
      <c r="C40" s="2"/>
      <c r="D40" s="2"/>
      <c r="E40" s="3"/>
      <c r="F40" s="3"/>
      <c r="G40" s="3"/>
      <c r="H40" s="3"/>
      <c r="I40" s="3"/>
      <c r="J40" s="3"/>
    </row>
    <row r="41" spans="1:10" x14ac:dyDescent="0.25">
      <c r="A41" s="4">
        <v>33</v>
      </c>
      <c r="B41" s="2"/>
      <c r="C41" s="2"/>
      <c r="D41" s="2"/>
      <c r="E41" s="3"/>
      <c r="F41" s="3"/>
      <c r="G41" s="3"/>
      <c r="H41" s="3"/>
      <c r="I41" s="3"/>
      <c r="J41" s="3"/>
    </row>
    <row r="42" spans="1:10" x14ac:dyDescent="0.25">
      <c r="A42" s="4">
        <v>34</v>
      </c>
      <c r="B42" s="2"/>
      <c r="C42" s="2"/>
      <c r="D42" s="2"/>
      <c r="E42" s="3"/>
      <c r="F42" s="3"/>
      <c r="G42" s="3"/>
      <c r="H42" s="3"/>
      <c r="I42" s="3"/>
      <c r="J42" s="3"/>
    </row>
    <row r="43" spans="1:10" x14ac:dyDescent="0.25">
      <c r="A43" s="4">
        <v>35</v>
      </c>
      <c r="B43" s="2"/>
      <c r="C43" s="2"/>
      <c r="D43" s="2"/>
      <c r="E43" s="3"/>
      <c r="F43" s="3"/>
      <c r="G43" s="3"/>
      <c r="H43" s="3"/>
      <c r="I43" s="3"/>
      <c r="J43" s="3"/>
    </row>
    <row r="44" spans="1:10" x14ac:dyDescent="0.25">
      <c r="A44" s="4">
        <v>36</v>
      </c>
      <c r="B44" s="2"/>
      <c r="C44" s="2"/>
      <c r="D44" s="2"/>
      <c r="E44" s="3"/>
      <c r="F44" s="3"/>
      <c r="G44" s="3"/>
      <c r="H44" s="3"/>
      <c r="I44" s="3"/>
      <c r="J44" s="3"/>
    </row>
    <row r="45" spans="1:10" x14ac:dyDescent="0.25">
      <c r="A45" s="4">
        <v>37</v>
      </c>
      <c r="B45" s="2"/>
      <c r="C45" s="2"/>
      <c r="D45" s="2"/>
      <c r="E45" s="3"/>
      <c r="F45" s="3"/>
      <c r="G45" s="3"/>
      <c r="H45" s="3"/>
      <c r="I45" s="3"/>
      <c r="J45" s="3"/>
    </row>
    <row r="46" spans="1:10" x14ac:dyDescent="0.25">
      <c r="A46" s="4">
        <v>38</v>
      </c>
      <c r="B46" s="2"/>
      <c r="C46" s="2"/>
      <c r="D46" s="2"/>
      <c r="E46" s="3"/>
      <c r="F46" s="3"/>
      <c r="G46" s="3"/>
      <c r="H46" s="3"/>
      <c r="I46" s="3"/>
      <c r="J46" s="3"/>
    </row>
    <row r="47" spans="1:10" x14ac:dyDescent="0.25">
      <c r="A47" s="4">
        <v>39</v>
      </c>
      <c r="B47" s="2"/>
      <c r="C47" s="2"/>
      <c r="D47" s="2"/>
      <c r="E47" s="3"/>
      <c r="F47" s="3"/>
      <c r="G47" s="3"/>
      <c r="H47" s="3"/>
      <c r="I47" s="3"/>
      <c r="J47" s="3"/>
    </row>
    <row r="48" spans="1:10" x14ac:dyDescent="0.25">
      <c r="A48" s="4">
        <v>40</v>
      </c>
      <c r="B48" s="2"/>
      <c r="C48" s="2"/>
      <c r="D48" s="2"/>
      <c r="E48" s="3"/>
      <c r="F48" s="3"/>
      <c r="G48" s="3"/>
      <c r="H48" s="3"/>
      <c r="I48" s="3"/>
      <c r="J48" s="3"/>
    </row>
    <row r="49" spans="1:10" x14ac:dyDescent="0.25">
      <c r="A49" s="4">
        <v>41</v>
      </c>
      <c r="B49" s="2"/>
      <c r="C49" s="2"/>
      <c r="D49" s="2"/>
      <c r="E49" s="3"/>
      <c r="F49" s="3"/>
      <c r="G49" s="3"/>
      <c r="H49" s="3"/>
      <c r="I49" s="3"/>
      <c r="J49" s="3"/>
    </row>
    <row r="50" spans="1:10" x14ac:dyDescent="0.25">
      <c r="A50" s="4">
        <v>42</v>
      </c>
      <c r="B50" s="2"/>
      <c r="C50" s="2"/>
      <c r="D50" s="2"/>
      <c r="E50" s="3"/>
      <c r="F50" s="3"/>
      <c r="G50" s="3"/>
      <c r="H50" s="3"/>
      <c r="I50" s="3"/>
      <c r="J50" s="3"/>
    </row>
    <row r="51" spans="1:10" x14ac:dyDescent="0.25">
      <c r="A51" s="4">
        <v>43</v>
      </c>
      <c r="B51" s="2"/>
      <c r="C51" s="2"/>
      <c r="D51" s="2"/>
      <c r="E51" s="3"/>
      <c r="F51" s="3"/>
      <c r="G51" s="3"/>
      <c r="H51" s="3"/>
      <c r="I51" s="3"/>
      <c r="J51" s="3"/>
    </row>
    <row r="52" spans="1:10" x14ac:dyDescent="0.25">
      <c r="A52" s="4">
        <v>44</v>
      </c>
      <c r="B52" s="2"/>
      <c r="C52" s="2"/>
      <c r="D52" s="2"/>
      <c r="E52" s="3"/>
      <c r="F52" s="3"/>
      <c r="G52" s="3"/>
      <c r="H52" s="3"/>
      <c r="I52" s="3"/>
      <c r="J52" s="3"/>
    </row>
    <row r="53" spans="1:10" x14ac:dyDescent="0.25">
      <c r="A53" s="4">
        <v>45</v>
      </c>
      <c r="B53" s="2"/>
      <c r="C53" s="2"/>
      <c r="D53" s="2"/>
      <c r="E53" s="3"/>
      <c r="F53" s="3"/>
      <c r="G53" s="3"/>
      <c r="H53" s="3"/>
      <c r="I53" s="3"/>
      <c r="J53" s="3"/>
    </row>
    <row r="54" spans="1:10" x14ac:dyDescent="0.25">
      <c r="A54" s="4">
        <v>46</v>
      </c>
      <c r="B54" s="2"/>
      <c r="C54" s="2"/>
      <c r="D54" s="2"/>
      <c r="E54" s="3"/>
      <c r="F54" s="3"/>
      <c r="G54" s="3"/>
      <c r="H54" s="3"/>
      <c r="I54" s="3"/>
      <c r="J54" s="3"/>
    </row>
    <row r="55" spans="1:10" x14ac:dyDescent="0.25">
      <c r="A55" s="4">
        <v>47</v>
      </c>
      <c r="B55" s="2"/>
      <c r="C55" s="2"/>
      <c r="D55" s="2"/>
      <c r="E55" s="3"/>
      <c r="F55" s="3"/>
      <c r="G55" s="3"/>
      <c r="H55" s="3"/>
      <c r="I55" s="3"/>
      <c r="J55" s="3"/>
    </row>
    <row r="56" spans="1:10" x14ac:dyDescent="0.25">
      <c r="A56" s="4">
        <v>48</v>
      </c>
      <c r="B56" s="2"/>
      <c r="C56" s="2"/>
      <c r="D56" s="2"/>
      <c r="E56" s="3"/>
      <c r="F56" s="3"/>
      <c r="G56" s="3"/>
      <c r="H56" s="3"/>
      <c r="I56" s="3"/>
      <c r="J56" s="3"/>
    </row>
    <row r="57" spans="1:10" x14ac:dyDescent="0.25">
      <c r="A57" s="4">
        <v>49</v>
      </c>
      <c r="B57" s="2"/>
      <c r="C57" s="2"/>
      <c r="D57" s="2"/>
      <c r="E57" s="3"/>
      <c r="F57" s="3"/>
      <c r="G57" s="3"/>
      <c r="H57" s="3"/>
      <c r="I57" s="3"/>
      <c r="J57" s="3"/>
    </row>
    <row r="58" spans="1:10" x14ac:dyDescent="0.25">
      <c r="A58" s="4">
        <v>50</v>
      </c>
      <c r="B58" s="2"/>
      <c r="C58" s="2"/>
      <c r="D58" s="2"/>
      <c r="E58" s="3"/>
      <c r="F58" s="3"/>
      <c r="G58" s="3"/>
      <c r="H58" s="3"/>
      <c r="I58" s="3"/>
      <c r="J58" s="3"/>
    </row>
    <row r="59" spans="1:10" x14ac:dyDescent="0.25">
      <c r="A59" s="4" t="s">
        <v>22</v>
      </c>
      <c r="B59" s="2"/>
      <c r="C59" s="2"/>
      <c r="D59" s="2"/>
      <c r="E59" s="3"/>
      <c r="F59" s="3"/>
      <c r="G59" s="3"/>
      <c r="H59" s="3"/>
      <c r="I59" s="3"/>
      <c r="J59" s="3"/>
    </row>
    <row r="60" spans="1:10" x14ac:dyDescent="0.25">
      <c r="B60"/>
      <c r="C60"/>
      <c r="D60"/>
      <c r="E60" s="17"/>
      <c r="F60" s="17"/>
      <c r="G60" s="17"/>
      <c r="H60" s="17"/>
      <c r="I60" s="17"/>
    </row>
    <row r="61" spans="1:10" x14ac:dyDescent="0.25">
      <c r="B61"/>
      <c r="C61"/>
      <c r="D61"/>
      <c r="E61" s="17"/>
      <c r="F61" s="17"/>
      <c r="G61" s="17"/>
      <c r="H61" s="17"/>
      <c r="I61" s="17"/>
    </row>
    <row r="62" spans="1:10" ht="15.75" thickBot="1" x14ac:dyDescent="0.3">
      <c r="B62"/>
      <c r="C62"/>
      <c r="D62"/>
      <c r="E62" s="17"/>
      <c r="F62" s="17"/>
      <c r="G62" s="17"/>
      <c r="H62" s="17"/>
      <c r="I62" s="17"/>
    </row>
    <row r="63" spans="1:10" ht="15.75" thickBot="1" x14ac:dyDescent="0.3">
      <c r="B63"/>
      <c r="C63" s="41" t="s">
        <v>33</v>
      </c>
      <c r="D63" s="42"/>
      <c r="E63" s="42"/>
      <c r="F63" s="42"/>
      <c r="G63" s="42"/>
      <c r="H63" s="43"/>
      <c r="I63" s="17"/>
    </row>
    <row r="64" spans="1:10" ht="15.75" thickBot="1" x14ac:dyDescent="0.3">
      <c r="B64"/>
      <c r="C64" s="14" t="s">
        <v>1</v>
      </c>
      <c r="D64" s="15" t="s">
        <v>23</v>
      </c>
      <c r="E64" s="15" t="s">
        <v>24</v>
      </c>
      <c r="F64" s="15" t="s">
        <v>25</v>
      </c>
      <c r="G64" s="18" t="s">
        <v>30</v>
      </c>
      <c r="H64" s="16" t="s">
        <v>20</v>
      </c>
      <c r="I64" s="17"/>
    </row>
    <row r="65" spans="3:9" x14ac:dyDescent="0.25">
      <c r="C65" s="10" t="s">
        <v>8</v>
      </c>
      <c r="D65" s="19">
        <v>126.215</v>
      </c>
      <c r="E65" s="19">
        <v>92.915999999999997</v>
      </c>
      <c r="F65" s="19">
        <v>198.07</v>
      </c>
      <c r="G65" s="19"/>
      <c r="H65" s="11">
        <f>F65+E65+D65</f>
        <v>417.20100000000002</v>
      </c>
    </row>
    <row r="66" spans="3:9" x14ac:dyDescent="0.25">
      <c r="C66" s="12" t="s">
        <v>9</v>
      </c>
      <c r="D66" s="19">
        <v>127.607</v>
      </c>
      <c r="E66" s="19">
        <v>101.651</v>
      </c>
      <c r="F66" s="19">
        <v>188.48099999999999</v>
      </c>
      <c r="G66" s="20"/>
      <c r="H66" s="11">
        <f t="shared" ref="H66:H76" si="0">F66+E66+D66</f>
        <v>417.73900000000003</v>
      </c>
      <c r="I66"/>
    </row>
    <row r="67" spans="3:9" x14ac:dyDescent="0.25">
      <c r="C67" s="12" t="s">
        <v>10</v>
      </c>
      <c r="D67" s="19">
        <v>121.96099999999998</v>
      </c>
      <c r="E67" s="19">
        <v>107.407</v>
      </c>
      <c r="F67" s="19">
        <v>189.244</v>
      </c>
      <c r="G67" s="20"/>
      <c r="H67" s="11">
        <f t="shared" si="0"/>
        <v>418.61199999999997</v>
      </c>
      <c r="I67"/>
    </row>
    <row r="68" spans="3:9" x14ac:dyDescent="0.25">
      <c r="C68" s="12" t="s">
        <v>11</v>
      </c>
      <c r="D68" s="19">
        <v>96.929999999999993</v>
      </c>
      <c r="E68" s="19">
        <v>83.733000000000004</v>
      </c>
      <c r="F68" s="19">
        <v>175.732</v>
      </c>
      <c r="G68" s="20"/>
      <c r="H68" s="11">
        <f t="shared" si="0"/>
        <v>356.39500000000004</v>
      </c>
      <c r="I68"/>
    </row>
    <row r="69" spans="3:9" x14ac:dyDescent="0.25">
      <c r="C69" s="12" t="s">
        <v>12</v>
      </c>
      <c r="D69" s="19">
        <v>105.69000000000001</v>
      </c>
      <c r="E69" s="19">
        <v>78.972000000000008</v>
      </c>
      <c r="F69" s="19">
        <v>167.50899999999999</v>
      </c>
      <c r="G69" s="20"/>
      <c r="H69" s="11">
        <f t="shared" si="0"/>
        <v>352.17099999999999</v>
      </c>
    </row>
    <row r="70" spans="3:9" x14ac:dyDescent="0.25">
      <c r="C70" s="12" t="s">
        <v>13</v>
      </c>
      <c r="D70" s="19">
        <v>231.33499999999998</v>
      </c>
      <c r="E70" s="19">
        <v>89.72999999999999</v>
      </c>
      <c r="F70" s="19">
        <v>171.29900000000001</v>
      </c>
      <c r="G70" s="20"/>
      <c r="H70" s="11">
        <f t="shared" si="0"/>
        <v>492.36399999999998</v>
      </c>
    </row>
    <row r="71" spans="3:9" x14ac:dyDescent="0.25">
      <c r="C71" s="12" t="s">
        <v>14</v>
      </c>
      <c r="D71" s="19">
        <v>153.101</v>
      </c>
      <c r="E71" s="19">
        <v>106.03800000000001</v>
      </c>
      <c r="F71" s="19">
        <v>204.386</v>
      </c>
      <c r="G71" s="20"/>
      <c r="H71" s="11">
        <f t="shared" si="0"/>
        <v>463.52499999999998</v>
      </c>
    </row>
    <row r="72" spans="3:9" x14ac:dyDescent="0.25">
      <c r="C72" s="12" t="s">
        <v>15</v>
      </c>
      <c r="D72" s="19">
        <v>147.989</v>
      </c>
      <c r="E72" s="19">
        <v>118.316</v>
      </c>
      <c r="F72" s="19">
        <v>234.30100000000002</v>
      </c>
      <c r="G72" s="20"/>
      <c r="H72" s="11">
        <f t="shared" si="0"/>
        <v>500.60599999999999</v>
      </c>
    </row>
    <row r="73" spans="3:9" x14ac:dyDescent="0.25">
      <c r="C73" s="12" t="s">
        <v>16</v>
      </c>
      <c r="D73" s="19">
        <v>132.798</v>
      </c>
      <c r="E73" s="19">
        <v>101.369</v>
      </c>
      <c r="F73" s="19">
        <v>203.28699999999998</v>
      </c>
      <c r="G73" s="20"/>
      <c r="H73" s="11">
        <f t="shared" si="0"/>
        <v>437.45399999999995</v>
      </c>
    </row>
    <row r="74" spans="3:9" x14ac:dyDescent="0.25">
      <c r="C74" s="12" t="s">
        <v>17</v>
      </c>
      <c r="D74" s="19">
        <v>130.458</v>
      </c>
      <c r="E74" s="19">
        <v>101.61799999999999</v>
      </c>
      <c r="F74" s="19">
        <v>186.73499999999999</v>
      </c>
      <c r="G74" s="20"/>
      <c r="H74" s="11">
        <f t="shared" si="0"/>
        <v>418.81099999999992</v>
      </c>
    </row>
    <row r="75" spans="3:9" x14ac:dyDescent="0.25">
      <c r="C75" s="12" t="s">
        <v>18</v>
      </c>
      <c r="D75" s="19">
        <v>115.949</v>
      </c>
      <c r="E75" s="19">
        <v>101.59</v>
      </c>
      <c r="F75" s="19">
        <v>191.87799999999999</v>
      </c>
      <c r="G75" s="20"/>
      <c r="H75" s="11">
        <f t="shared" si="0"/>
        <v>409.41699999999997</v>
      </c>
    </row>
    <row r="76" spans="3:9" ht="15.75" thickBot="1" x14ac:dyDescent="0.3">
      <c r="C76" s="13" t="s">
        <v>19</v>
      </c>
      <c r="D76" s="19">
        <v>118.22200000000001</v>
      </c>
      <c r="E76" s="19">
        <v>98.504999999999995</v>
      </c>
      <c r="F76" s="19">
        <v>215.03299999999999</v>
      </c>
      <c r="G76" s="21"/>
      <c r="H76" s="11">
        <f t="shared" si="0"/>
        <v>431.76</v>
      </c>
    </row>
    <row r="77" spans="3:9" ht="15.75" thickBot="1" x14ac:dyDescent="0.3">
      <c r="C77" s="7" t="s">
        <v>0</v>
      </c>
      <c r="D77" s="8">
        <f>SUM(D65:D76)</f>
        <v>1608.2550000000001</v>
      </c>
      <c r="E77" s="8">
        <f>SUM(E65:E76)</f>
        <v>1181.8449999999998</v>
      </c>
      <c r="F77" s="8">
        <f>SUM(F65:F76)</f>
        <v>2325.9549999999999</v>
      </c>
      <c r="G77" s="22"/>
      <c r="H77" s="9">
        <f>SUM(H65:H76)</f>
        <v>5116.0550000000003</v>
      </c>
    </row>
    <row r="78" spans="3:9" x14ac:dyDescent="0.25">
      <c r="C78" s="25"/>
      <c r="D78" s="26"/>
      <c r="E78" s="26"/>
      <c r="F78" s="26"/>
      <c r="G78" s="26"/>
      <c r="H78" s="26"/>
    </row>
    <row r="79" spans="3:9" x14ac:dyDescent="0.25">
      <c r="C79" s="25"/>
      <c r="D79" s="26"/>
      <c r="E79" s="26"/>
      <c r="F79" s="26"/>
      <c r="G79"/>
      <c r="H79" s="26"/>
    </row>
    <row r="80" spans="3:9" x14ac:dyDescent="0.25">
      <c r="C80" s="25"/>
      <c r="D80" s="26"/>
      <c r="E80" s="26"/>
      <c r="F80" s="26"/>
      <c r="G80"/>
      <c r="H80" s="26"/>
    </row>
    <row r="81" spans="3:8" ht="15.75" thickBot="1" x14ac:dyDescent="0.3">
      <c r="C81" s="25"/>
      <c r="D81" s="26"/>
      <c r="E81" s="26"/>
      <c r="F81" s="26"/>
      <c r="G81"/>
      <c r="H81" s="26"/>
    </row>
    <row r="82" spans="3:8" x14ac:dyDescent="0.25">
      <c r="D82" s="44" t="s">
        <v>29</v>
      </c>
      <c r="E82" s="45"/>
    </row>
    <row r="83" spans="3:8" ht="15.75" thickBot="1" x14ac:dyDescent="0.3">
      <c r="D83" s="23" t="s">
        <v>31</v>
      </c>
      <c r="E83" s="24">
        <v>1</v>
      </c>
    </row>
  </sheetData>
  <autoFilter ref="B8:I59" xr:uid="{00000000-0009-0000-0000-000000000000}"/>
  <mergeCells count="5">
    <mergeCell ref="A2:I2"/>
    <mergeCell ref="A4:I4"/>
    <mergeCell ref="A6:J6"/>
    <mergeCell ref="C63:H63"/>
    <mergeCell ref="D82:E82"/>
  </mergeCells>
  <dataValidations disablePrompts="1" count="1">
    <dataValidation type="textLength" operator="equal" allowBlank="1" showInputMessage="1" showErrorMessage="1" errorTitle="Lunghezza errata" error="Il codice POD ( codice di 14 cifre, unico per ogni contatore) che identifica il punto di consegna." sqref="B9:B22" xr:uid="{88B1E532-9778-46A5-80F4-19384B04C11D}">
      <formula1>14</formula1>
    </dataValidation>
  </dataValidations>
  <printOptions horizontalCentered="1" verticalCentered="1"/>
  <pageMargins left="0.70866141732283472" right="0.70866141732283472" top="0.74803149606299213" bottom="0.35385416666666669" header="0.31496062992125984" footer="0.31496062992125984"/>
  <pageSetup paperSize="9" scale="79" fitToHeight="0" orientation="landscape" r:id="rId1"/>
  <headerFooter>
    <oddHeader xml:space="preserve">&amp;C&amp;"Times New Roman,Normale"&amp;12-CAPITOLATO TECNICO- 
C.I.G. B5A3C9882D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2025-02-14T16:46:47Z</cp:lastPrinted>
  <dcterms:created xsi:type="dcterms:W3CDTF">2017-12-06T09:34:47Z</dcterms:created>
  <dcterms:modified xsi:type="dcterms:W3CDTF">2025-02-14T16:46:54Z</dcterms:modified>
</cp:coreProperties>
</file>