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bcons\Box\EBC NUOVA\CAIE\Gare Pubbliche\Energia Elettrica 2026\6. Allegati al disciplinare\ALL. 5_CAPITOLATO TECNICO\DATI SOCIETA' EE 2026 EXCELL\"/>
    </mc:Choice>
  </mc:AlternateContent>
  <xr:revisionPtr revIDLastSave="0" documentId="13_ncr:1_{8742AE66-0F0F-4964-B6D8-54AB53D5A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GRAFICA E CONSUMI" sheetId="2" r:id="rId1"/>
  </sheets>
  <definedNames>
    <definedName name="_xlnm._FilterDatabase" localSheetId="0" hidden="1">'ANAGRAFICA E CONSUMI'!$B$8:$G$58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2" l="1"/>
  <c r="E77" i="2"/>
  <c r="D77" i="2"/>
  <c r="H76" i="2"/>
  <c r="H75" i="2"/>
  <c r="H74" i="2"/>
  <c r="H73" i="2"/>
  <c r="H72" i="2"/>
  <c r="H71" i="2"/>
  <c r="H70" i="2"/>
  <c r="H69" i="2"/>
  <c r="H68" i="2"/>
  <c r="H67" i="2"/>
  <c r="H66" i="2"/>
  <c r="H65" i="2"/>
  <c r="H77" i="2" s="1"/>
</calcChain>
</file>

<file path=xl/sharedStrings.xml><?xml version="1.0" encoding="utf-8"?>
<sst xmlns="http://schemas.openxmlformats.org/spreadsheetml/2006/main" count="204" uniqueCount="102">
  <si>
    <t>TOTALE</t>
  </si>
  <si>
    <t>MESE</t>
  </si>
  <si>
    <t>POD</t>
  </si>
  <si>
    <t>Comune</t>
  </si>
  <si>
    <t>Indirizzo</t>
  </si>
  <si>
    <t>N° civ</t>
  </si>
  <si>
    <t>Cap</t>
  </si>
  <si>
    <t>Prov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</si>
  <si>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</si>
  <si>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</si>
  <si>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</si>
  <si>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</si>
  <si>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</si>
  <si>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</si>
  <si>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</si>
  <si>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</si>
  <si>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</si>
  <si>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</si>
  <si>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</si>
  <si>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</si>
  <si>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MESE</t>
  </si>
  <si>
    <t>N</t>
  </si>
  <si>
    <t>…</t>
  </si>
  <si>
    <t xml:space="preserve"> F1</t>
  </si>
  <si>
    <t xml:space="preserve"> F2</t>
  </si>
  <si>
    <t>F3</t>
  </si>
  <si>
    <t>TIPOLGIA UTENZA (AUTOSTRADA, GALLERIA, STAZ. AUT…)</t>
  </si>
  <si>
    <t>TIPOLOGIA USO (AU/IP)</t>
  </si>
  <si>
    <t>POTENZA (KW)</t>
  </si>
  <si>
    <t xml:space="preserve">QUOTA ENERGIA VERDE </t>
  </si>
  <si>
    <t xml:space="preserve">F0 </t>
  </si>
  <si>
    <t>% su quantità totale</t>
  </si>
  <si>
    <t>TABELLA ANAGRAFICA PUNTI DI PRELIEVO 2026</t>
  </si>
  <si>
    <t>PREVISIONE CONSUMI 2026 SUDDIVISI PER MESE E FASCIA ORARIA (MWh)</t>
  </si>
  <si>
    <t>IT001E00237283</t>
  </si>
  <si>
    <t>Sant'Albano Stura</t>
  </si>
  <si>
    <t>Ceriolo</t>
  </si>
  <si>
    <t>snc</t>
  </si>
  <si>
    <t>CN</t>
  </si>
  <si>
    <t>AU</t>
  </si>
  <si>
    <t>Stazione</t>
  </si>
  <si>
    <t>IT001E00335200</t>
  </si>
  <si>
    <t>Cherasco</t>
  </si>
  <si>
    <t>Moglia</t>
  </si>
  <si>
    <t>IT001E00335214</t>
  </si>
  <si>
    <t>IP</t>
  </si>
  <si>
    <t>IT001E01279564</t>
  </si>
  <si>
    <t>Vecchia</t>
  </si>
  <si>
    <t>Galleria</t>
  </si>
  <si>
    <t>IT001E02045123</t>
  </si>
  <si>
    <t>Isola d'Asti</t>
  </si>
  <si>
    <t>Prato Boschiero</t>
  </si>
  <si>
    <t>AT</t>
  </si>
  <si>
    <t>Autostrada</t>
  </si>
  <si>
    <t>IT001E02045124</t>
  </si>
  <si>
    <t>Castagnito</t>
  </si>
  <si>
    <t>Neive</t>
  </si>
  <si>
    <t>IT001E02045133</t>
  </si>
  <si>
    <t>Fraschetta</t>
  </si>
  <si>
    <t>IT001E02045135</t>
  </si>
  <si>
    <t>IT001E02047915</t>
  </si>
  <si>
    <t>La Morra</t>
  </si>
  <si>
    <t>Bricco del Dente</t>
  </si>
  <si>
    <t>IT001E02051234</t>
  </si>
  <si>
    <t>IT001E02054422</t>
  </si>
  <si>
    <t>Carrù</t>
  </si>
  <si>
    <t>Sant'Anna</t>
  </si>
  <si>
    <t>IT001E02054653</t>
  </si>
  <si>
    <t>Cuneo</t>
  </si>
  <si>
    <t>Boves</t>
  </si>
  <si>
    <t>IT001E02120911</t>
  </si>
  <si>
    <t>Ronchi</t>
  </si>
  <si>
    <t>IT001E02121215</t>
  </si>
  <si>
    <t>Castelletto Stura</t>
  </si>
  <si>
    <t>IT001E02514792</t>
  </si>
  <si>
    <t>Autostrada TO-SV dir sud</t>
  </si>
  <si>
    <t>IT001E02514793</t>
  </si>
  <si>
    <t>IT001E02570436</t>
  </si>
  <si>
    <t>TO-SV</t>
  </si>
  <si>
    <t>IT001E02595962</t>
  </si>
  <si>
    <t>Mongardino</t>
  </si>
  <si>
    <t>Don Bianco</t>
  </si>
  <si>
    <t>IT001E02600646</t>
  </si>
  <si>
    <t>Govone</t>
  </si>
  <si>
    <t>Tanaro fraz. Canove</t>
  </si>
  <si>
    <t>IT001E02633765</t>
  </si>
  <si>
    <t>Bene Vagienna</t>
  </si>
  <si>
    <t>A6 dir. sud Savona</t>
  </si>
  <si>
    <t>IT001E10633598</t>
  </si>
  <si>
    <t>Roddi</t>
  </si>
  <si>
    <t>Svincolo Alba ovest</t>
  </si>
  <si>
    <t>IT001E10635421</t>
  </si>
  <si>
    <t>Verduno</t>
  </si>
  <si>
    <t>Strada accesso ospedale</t>
  </si>
  <si>
    <t>IT001E11560092</t>
  </si>
  <si>
    <t>Alba</t>
  </si>
  <si>
    <t>Via Ognisanti</t>
  </si>
  <si>
    <t>IT001E11560195</t>
  </si>
  <si>
    <t>Asti</t>
  </si>
  <si>
    <t>Piazza Campo Palio</t>
  </si>
  <si>
    <r>
      <rPr>
        <b/>
        <sz val="14"/>
        <color rgb="FF000000"/>
        <rFont val="Times New Roman"/>
        <family val="1"/>
      </rPr>
      <t xml:space="preserve">                                        </t>
    </r>
    <r>
      <rPr>
        <b/>
        <u/>
        <sz val="14"/>
        <color rgb="FF000000"/>
        <rFont val="Times New Roman"/>
        <family val="1"/>
      </rPr>
      <t xml:space="preserve">(ALLEGATO 5) al Disciplinare di Gara - CAPITOLATO TECNICO </t>
    </r>
  </si>
  <si>
    <t xml:space="preserve">                                     AUTOSTRADA ASTI-CUNEO S.p.A.: ANAGRAFICA PUNTI DI PRELIEVO E PREVISIONE DEI CONSUMI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</si>
</sst>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mmmm\-yy;@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3" xfId="0" applyNumberForma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165" fontId="0" fillId="0" borderId="1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9" fontId="0" fillId="0" borderId="18" xfId="0" applyNumberFormat="1" applyBorder="1" applyAlignment="1">
      <alignment horizontal="right" vertical="center"/>
    </xf>
    <xf numFmtId="17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3"/>
  <sheetViews>
    <sheetView tabSelected="1" view="pageLayout" zoomScaleNormal="100" workbookViewId="0">
      <selection activeCell="A4" sqref="A4:I4"/>
    </sheetView>
  </sheetViews>
  <sheetFormatPr defaultColWidth="9.140625" defaultRowHeight="15" x14ac:dyDescent="0.25"/>
  <cols>
    <col min="1" max="1" width="4.7109375" style="6" customWidth="1"/>
    <col min="2" max="2" width="23.140625" style="7" customWidth="1"/>
    <col min="3" max="3" width="29.140625" style="7" bestFit="1" customWidth="1"/>
    <col min="4" max="4" width="29" style="7" customWidth="1"/>
    <col min="5" max="5" width="14" style="6" customWidth="1"/>
    <col min="6" max="7" width="11.140625" style="6" customWidth="1"/>
    <col min="8" max="8" width="12.85546875" style="6" bestFit="1" customWidth="1"/>
    <col min="9" max="9" width="12.85546875" style="6" customWidth="1"/>
    <col min="10" max="10" width="16.7109375" customWidth="1"/>
    <col min="11" max="11" width="18.140625" customWidth="1"/>
    <col min="12" max="15" width="20.7109375" customWidth="1"/>
    <col min="16" max="16" width="24.140625" customWidth="1"/>
  </cols>
  <sheetData>
    <row r="2" spans="1:10" ht="18.75" x14ac:dyDescent="0.3">
      <c r="A2" s="29" t="s">
        <v>100</v>
      </c>
      <c r="B2" s="29"/>
      <c r="C2" s="29"/>
      <c r="D2" s="29"/>
      <c r="E2" s="29"/>
      <c r="F2" s="29"/>
      <c r="G2" s="29"/>
      <c r="H2" s="29"/>
      <c r="I2" s="29"/>
    </row>
    <row r="4" spans="1:10" ht="15.75" x14ac:dyDescent="0.25">
      <c r="A4" s="30" t="s">
        <v>101</v>
      </c>
      <c r="B4" s="30"/>
      <c r="C4" s="30"/>
      <c r="D4" s="30"/>
      <c r="E4" s="30"/>
      <c r="F4" s="30"/>
      <c r="G4" s="30"/>
      <c r="H4" s="30"/>
      <c r="I4" s="30"/>
    </row>
    <row r="6" spans="1:10" x14ac:dyDescent="0.25">
      <c r="A6" s="31" t="s">
        <v>32</v>
      </c>
      <c r="B6" s="31"/>
      <c r="C6" s="31"/>
      <c r="D6" s="31"/>
      <c r="E6" s="31"/>
      <c r="F6" s="31"/>
      <c r="G6" s="31"/>
      <c r="H6" s="31"/>
      <c r="I6" s="31"/>
      <c r="J6" s="31"/>
    </row>
    <row r="8" spans="1:10" ht="75" x14ac:dyDescent="0.25">
      <c r="A8" s="5" t="s">
        <v>21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27</v>
      </c>
      <c r="I8" s="1" t="s">
        <v>28</v>
      </c>
      <c r="J8" s="1" t="s">
        <v>26</v>
      </c>
    </row>
    <row r="9" spans="1:10" x14ac:dyDescent="0.25">
      <c r="A9" s="5">
        <v>1</v>
      </c>
      <c r="B9" s="3" t="s">
        <v>34</v>
      </c>
      <c r="C9" s="3" t="s">
        <v>35</v>
      </c>
      <c r="D9" s="3" t="s">
        <v>36</v>
      </c>
      <c r="E9" s="4" t="s">
        <v>37</v>
      </c>
      <c r="F9" s="4"/>
      <c r="G9" s="4" t="s">
        <v>38</v>
      </c>
      <c r="H9" s="4" t="s">
        <v>39</v>
      </c>
      <c r="I9" s="4">
        <v>100</v>
      </c>
      <c r="J9" s="4" t="s">
        <v>40</v>
      </c>
    </row>
    <row r="10" spans="1:10" x14ac:dyDescent="0.25">
      <c r="A10" s="5">
        <v>2</v>
      </c>
      <c r="B10" s="3" t="s">
        <v>41</v>
      </c>
      <c r="C10" s="3" t="s">
        <v>42</v>
      </c>
      <c r="D10" s="3" t="s">
        <v>43</v>
      </c>
      <c r="E10" s="4" t="s">
        <v>37</v>
      </c>
      <c r="F10" s="4"/>
      <c r="G10" s="4" t="s">
        <v>38</v>
      </c>
      <c r="H10" s="4" t="s">
        <v>39</v>
      </c>
      <c r="I10" s="4">
        <v>100</v>
      </c>
      <c r="J10" s="4" t="s">
        <v>40</v>
      </c>
    </row>
    <row r="11" spans="1:10" x14ac:dyDescent="0.25">
      <c r="A11" s="5">
        <v>3</v>
      </c>
      <c r="B11" s="3" t="s">
        <v>44</v>
      </c>
      <c r="C11" s="3" t="s">
        <v>42</v>
      </c>
      <c r="D11" s="3" t="s">
        <v>43</v>
      </c>
      <c r="E11" s="4" t="s">
        <v>37</v>
      </c>
      <c r="F11" s="4"/>
      <c r="G11" s="4" t="s">
        <v>38</v>
      </c>
      <c r="H11" s="4" t="s">
        <v>45</v>
      </c>
      <c r="I11" s="4">
        <v>16.5</v>
      </c>
      <c r="J11" s="4" t="s">
        <v>40</v>
      </c>
    </row>
    <row r="12" spans="1:10" x14ac:dyDescent="0.25">
      <c r="A12" s="5">
        <v>4</v>
      </c>
      <c r="B12" s="3" t="s">
        <v>46</v>
      </c>
      <c r="C12" s="3" t="s">
        <v>42</v>
      </c>
      <c r="D12" s="3" t="s">
        <v>47</v>
      </c>
      <c r="E12" s="4" t="s">
        <v>37</v>
      </c>
      <c r="F12" s="4"/>
      <c r="G12" s="4" t="s">
        <v>38</v>
      </c>
      <c r="H12" s="4" t="s">
        <v>39</v>
      </c>
      <c r="I12" s="4">
        <v>300</v>
      </c>
      <c r="J12" s="4" t="s">
        <v>48</v>
      </c>
    </row>
    <row r="13" spans="1:10" x14ac:dyDescent="0.25">
      <c r="A13" s="5">
        <v>5</v>
      </c>
      <c r="B13" s="3" t="s">
        <v>49</v>
      </c>
      <c r="C13" s="3" t="s">
        <v>50</v>
      </c>
      <c r="D13" s="3" t="s">
        <v>51</v>
      </c>
      <c r="E13" s="4" t="s">
        <v>37</v>
      </c>
      <c r="F13" s="4"/>
      <c r="G13" s="4" t="s">
        <v>52</v>
      </c>
      <c r="H13" s="4" t="s">
        <v>39</v>
      </c>
      <c r="I13" s="4">
        <v>300</v>
      </c>
      <c r="J13" s="4" t="s">
        <v>53</v>
      </c>
    </row>
    <row r="14" spans="1:10" x14ac:dyDescent="0.25">
      <c r="A14" s="5">
        <v>6</v>
      </c>
      <c r="B14" s="3" t="s">
        <v>54</v>
      </c>
      <c r="C14" s="3" t="s">
        <v>55</v>
      </c>
      <c r="D14" s="3" t="s">
        <v>56</v>
      </c>
      <c r="E14" s="4" t="s">
        <v>37</v>
      </c>
      <c r="F14" s="4"/>
      <c r="G14" s="4" t="s">
        <v>38</v>
      </c>
      <c r="H14" s="4" t="s">
        <v>39</v>
      </c>
      <c r="I14" s="4">
        <v>300</v>
      </c>
      <c r="J14" s="4" t="s">
        <v>53</v>
      </c>
    </row>
    <row r="15" spans="1:10" x14ac:dyDescent="0.25">
      <c r="A15" s="5">
        <v>7</v>
      </c>
      <c r="B15" s="3" t="s">
        <v>57</v>
      </c>
      <c r="C15" s="3" t="s">
        <v>42</v>
      </c>
      <c r="D15" s="3" t="s">
        <v>58</v>
      </c>
      <c r="E15" s="4" t="s">
        <v>37</v>
      </c>
      <c r="F15" s="4"/>
      <c r="G15" s="4" t="s">
        <v>38</v>
      </c>
      <c r="H15" s="4" t="s">
        <v>39</v>
      </c>
      <c r="I15" s="4">
        <v>300</v>
      </c>
      <c r="J15" s="4" t="s">
        <v>53</v>
      </c>
    </row>
    <row r="16" spans="1:10" x14ac:dyDescent="0.25">
      <c r="A16" s="5">
        <v>8</v>
      </c>
      <c r="B16" s="3" t="s">
        <v>59</v>
      </c>
      <c r="C16" s="3" t="s">
        <v>42</v>
      </c>
      <c r="D16" s="3" t="s">
        <v>58</v>
      </c>
      <c r="E16" s="4" t="s">
        <v>37</v>
      </c>
      <c r="F16" s="4"/>
      <c r="G16" s="4" t="s">
        <v>38</v>
      </c>
      <c r="H16" s="4" t="s">
        <v>39</v>
      </c>
      <c r="I16" s="4">
        <v>300</v>
      </c>
      <c r="J16" s="4" t="s">
        <v>53</v>
      </c>
    </row>
    <row r="17" spans="1:10" x14ac:dyDescent="0.25">
      <c r="A17" s="5">
        <v>9</v>
      </c>
      <c r="B17" s="3" t="s">
        <v>60</v>
      </c>
      <c r="C17" s="3" t="s">
        <v>61</v>
      </c>
      <c r="D17" s="3" t="s">
        <v>62</v>
      </c>
      <c r="E17" s="4" t="s">
        <v>37</v>
      </c>
      <c r="F17" s="4"/>
      <c r="G17" s="4" t="s">
        <v>38</v>
      </c>
      <c r="H17" s="4" t="s">
        <v>39</v>
      </c>
      <c r="I17" s="4">
        <v>1.5</v>
      </c>
      <c r="J17" s="4" t="s">
        <v>53</v>
      </c>
    </row>
    <row r="18" spans="1:10" x14ac:dyDescent="0.25">
      <c r="A18" s="5">
        <v>10</v>
      </c>
      <c r="B18" s="3" t="s">
        <v>63</v>
      </c>
      <c r="C18" s="3" t="s">
        <v>50</v>
      </c>
      <c r="D18" s="3" t="s">
        <v>51</v>
      </c>
      <c r="E18" s="4" t="s">
        <v>37</v>
      </c>
      <c r="F18" s="4"/>
      <c r="G18" s="4" t="s">
        <v>52</v>
      </c>
      <c r="H18" s="4" t="s">
        <v>39</v>
      </c>
      <c r="I18" s="4">
        <v>4.5</v>
      </c>
      <c r="J18" s="4" t="s">
        <v>53</v>
      </c>
    </row>
    <row r="19" spans="1:10" x14ac:dyDescent="0.25">
      <c r="A19" s="5">
        <v>11</v>
      </c>
      <c r="B19" s="3" t="s">
        <v>64</v>
      </c>
      <c r="C19" s="3" t="s">
        <v>65</v>
      </c>
      <c r="D19" s="3" t="s">
        <v>66</v>
      </c>
      <c r="E19" s="4" t="s">
        <v>37</v>
      </c>
      <c r="F19" s="4"/>
      <c r="G19" s="4" t="s">
        <v>38</v>
      </c>
      <c r="H19" s="4" t="s">
        <v>39</v>
      </c>
      <c r="I19" s="4">
        <v>250</v>
      </c>
      <c r="J19" s="4" t="s">
        <v>53</v>
      </c>
    </row>
    <row r="20" spans="1:10" x14ac:dyDescent="0.25">
      <c r="A20" s="5">
        <v>12</v>
      </c>
      <c r="B20" s="3" t="s">
        <v>67</v>
      </c>
      <c r="C20" s="3" t="s">
        <v>68</v>
      </c>
      <c r="D20" s="3" t="s">
        <v>69</v>
      </c>
      <c r="E20" s="4" t="s">
        <v>37</v>
      </c>
      <c r="F20" s="4"/>
      <c r="G20" s="4" t="s">
        <v>38</v>
      </c>
      <c r="H20" s="4" t="s">
        <v>39</v>
      </c>
      <c r="I20" s="4">
        <v>4.5</v>
      </c>
      <c r="J20" s="4" t="s">
        <v>53</v>
      </c>
    </row>
    <row r="21" spans="1:10" x14ac:dyDescent="0.25">
      <c r="A21" s="5">
        <v>13</v>
      </c>
      <c r="B21" s="3" t="s">
        <v>70</v>
      </c>
      <c r="C21" s="3" t="s">
        <v>68</v>
      </c>
      <c r="D21" s="3" t="s">
        <v>71</v>
      </c>
      <c r="E21" s="4" t="s">
        <v>37</v>
      </c>
      <c r="F21" s="4"/>
      <c r="G21" s="4" t="s">
        <v>38</v>
      </c>
      <c r="H21" s="4" t="s">
        <v>39</v>
      </c>
      <c r="I21" s="4">
        <v>800</v>
      </c>
      <c r="J21" s="4" t="s">
        <v>53</v>
      </c>
    </row>
    <row r="22" spans="1:10" x14ac:dyDescent="0.25">
      <c r="A22" s="5">
        <v>14</v>
      </c>
      <c r="B22" s="3" t="s">
        <v>72</v>
      </c>
      <c r="C22" s="3" t="s">
        <v>73</v>
      </c>
      <c r="D22" s="3" t="s">
        <v>68</v>
      </c>
      <c r="E22" s="4" t="s">
        <v>37</v>
      </c>
      <c r="F22" s="4"/>
      <c r="G22" s="4" t="s">
        <v>38</v>
      </c>
      <c r="H22" s="4" t="s">
        <v>39</v>
      </c>
      <c r="I22" s="4">
        <v>800</v>
      </c>
      <c r="J22" s="4" t="s">
        <v>53</v>
      </c>
    </row>
    <row r="23" spans="1:10" x14ac:dyDescent="0.25">
      <c r="A23" s="5">
        <v>15</v>
      </c>
      <c r="B23" s="3" t="s">
        <v>74</v>
      </c>
      <c r="C23" s="3" t="s">
        <v>42</v>
      </c>
      <c r="D23" s="3" t="s">
        <v>75</v>
      </c>
      <c r="E23" s="4" t="s">
        <v>37</v>
      </c>
      <c r="F23" s="4"/>
      <c r="G23" s="4" t="s">
        <v>38</v>
      </c>
      <c r="H23" s="4" t="s">
        <v>39</v>
      </c>
      <c r="I23" s="4">
        <v>10</v>
      </c>
      <c r="J23" s="4" t="s">
        <v>53</v>
      </c>
    </row>
    <row r="24" spans="1:10" x14ac:dyDescent="0.25">
      <c r="A24" s="5">
        <v>16</v>
      </c>
      <c r="B24" s="3" t="s">
        <v>76</v>
      </c>
      <c r="C24" s="3" t="s">
        <v>65</v>
      </c>
      <c r="D24" s="3" t="s">
        <v>53</v>
      </c>
      <c r="E24" s="4" t="s">
        <v>37</v>
      </c>
      <c r="F24" s="4"/>
      <c r="G24" s="4" t="s">
        <v>38</v>
      </c>
      <c r="H24" s="4" t="s">
        <v>39</v>
      </c>
      <c r="I24" s="4">
        <v>10</v>
      </c>
      <c r="J24" s="4" t="s">
        <v>53</v>
      </c>
    </row>
    <row r="25" spans="1:10" x14ac:dyDescent="0.25">
      <c r="A25" s="5">
        <v>17</v>
      </c>
      <c r="B25" s="3" t="s">
        <v>77</v>
      </c>
      <c r="C25" s="3" t="s">
        <v>42</v>
      </c>
      <c r="D25" s="3" t="s">
        <v>78</v>
      </c>
      <c r="E25" s="4" t="s">
        <v>37</v>
      </c>
      <c r="F25" s="4"/>
      <c r="G25" s="4" t="s">
        <v>38</v>
      </c>
      <c r="H25" s="4" t="s">
        <v>39</v>
      </c>
      <c r="I25" s="4">
        <v>15</v>
      </c>
      <c r="J25" s="4" t="s">
        <v>53</v>
      </c>
    </row>
    <row r="26" spans="1:10" x14ac:dyDescent="0.25">
      <c r="A26" s="5">
        <v>18</v>
      </c>
      <c r="B26" s="3" t="s">
        <v>79</v>
      </c>
      <c r="C26" s="3" t="s">
        <v>80</v>
      </c>
      <c r="D26" s="3" t="s">
        <v>81</v>
      </c>
      <c r="E26" s="4" t="s">
        <v>37</v>
      </c>
      <c r="F26" s="4"/>
      <c r="G26" s="4" t="s">
        <v>52</v>
      </c>
      <c r="H26" s="4" t="s">
        <v>39</v>
      </c>
      <c r="I26" s="4">
        <v>1.5</v>
      </c>
      <c r="J26" s="4" t="s">
        <v>53</v>
      </c>
    </row>
    <row r="27" spans="1:10" x14ac:dyDescent="0.25">
      <c r="A27" s="5">
        <v>19</v>
      </c>
      <c r="B27" s="3" t="s">
        <v>82</v>
      </c>
      <c r="C27" s="3" t="s">
        <v>83</v>
      </c>
      <c r="D27" s="3" t="s">
        <v>84</v>
      </c>
      <c r="E27" s="4" t="s">
        <v>37</v>
      </c>
      <c r="F27" s="4"/>
      <c r="G27" s="4" t="s">
        <v>38</v>
      </c>
      <c r="H27" s="4" t="s">
        <v>39</v>
      </c>
      <c r="I27" s="4">
        <v>650</v>
      </c>
      <c r="J27" s="4" t="s">
        <v>53</v>
      </c>
    </row>
    <row r="28" spans="1:10" x14ac:dyDescent="0.25">
      <c r="A28" s="5">
        <v>20</v>
      </c>
      <c r="B28" s="3" t="s">
        <v>85</v>
      </c>
      <c r="C28" s="3" t="s">
        <v>86</v>
      </c>
      <c r="D28" s="3" t="s">
        <v>87</v>
      </c>
      <c r="E28" s="4" t="s">
        <v>37</v>
      </c>
      <c r="F28" s="4"/>
      <c r="G28" s="4" t="s">
        <v>38</v>
      </c>
      <c r="H28" s="4" t="s">
        <v>39</v>
      </c>
      <c r="I28" s="4">
        <v>15</v>
      </c>
      <c r="J28" s="4" t="s">
        <v>53</v>
      </c>
    </row>
    <row r="29" spans="1:10" x14ac:dyDescent="0.25">
      <c r="A29" s="5">
        <v>21</v>
      </c>
      <c r="B29" s="3" t="s">
        <v>88</v>
      </c>
      <c r="C29" s="3" t="s">
        <v>89</v>
      </c>
      <c r="D29" s="3" t="s">
        <v>90</v>
      </c>
      <c r="E29" s="4" t="s">
        <v>37</v>
      </c>
      <c r="F29" s="4"/>
      <c r="G29" s="4" t="s">
        <v>38</v>
      </c>
      <c r="H29" s="4" t="s">
        <v>39</v>
      </c>
      <c r="I29" s="4">
        <v>540</v>
      </c>
      <c r="J29" s="4" t="s">
        <v>53</v>
      </c>
    </row>
    <row r="30" spans="1:10" x14ac:dyDescent="0.25">
      <c r="A30" s="5">
        <v>22</v>
      </c>
      <c r="B30" s="3" t="s">
        <v>91</v>
      </c>
      <c r="C30" s="3" t="s">
        <v>92</v>
      </c>
      <c r="D30" s="3" t="s">
        <v>93</v>
      </c>
      <c r="E30" s="4" t="s">
        <v>37</v>
      </c>
      <c r="F30" s="4"/>
      <c r="G30" s="4" t="s">
        <v>38</v>
      </c>
      <c r="H30" s="4" t="s">
        <v>39</v>
      </c>
      <c r="I30" s="4">
        <v>15</v>
      </c>
      <c r="J30" s="4" t="s">
        <v>53</v>
      </c>
    </row>
    <row r="31" spans="1:10" x14ac:dyDescent="0.25">
      <c r="A31" s="5">
        <v>23</v>
      </c>
      <c r="B31" s="3" t="s">
        <v>94</v>
      </c>
      <c r="C31" s="3" t="s">
        <v>95</v>
      </c>
      <c r="D31" s="3" t="s">
        <v>96</v>
      </c>
      <c r="E31" s="4" t="s">
        <v>37</v>
      </c>
      <c r="F31" s="4"/>
      <c r="G31" s="4" t="s">
        <v>38</v>
      </c>
      <c r="H31" s="4" t="s">
        <v>39</v>
      </c>
      <c r="I31" s="4">
        <v>0.5</v>
      </c>
      <c r="J31" s="4" t="s">
        <v>53</v>
      </c>
    </row>
    <row r="32" spans="1:10" x14ac:dyDescent="0.25">
      <c r="A32" s="5">
        <v>24</v>
      </c>
      <c r="B32" s="3" t="s">
        <v>97</v>
      </c>
      <c r="C32" s="3" t="s">
        <v>98</v>
      </c>
      <c r="D32" s="3" t="s">
        <v>99</v>
      </c>
      <c r="E32" s="4" t="s">
        <v>37</v>
      </c>
      <c r="F32" s="4"/>
      <c r="G32" s="4" t="s">
        <v>52</v>
      </c>
      <c r="H32" s="4" t="s">
        <v>39</v>
      </c>
      <c r="I32" s="4">
        <v>0.5</v>
      </c>
      <c r="J32" s="4" t="s">
        <v>53</v>
      </c>
    </row>
    <row r="33" spans="1:10" x14ac:dyDescent="0.25">
      <c r="A33" s="5">
        <v>25</v>
      </c>
      <c r="B33" s="3"/>
      <c r="C33" s="3"/>
      <c r="D33" s="3"/>
      <c r="E33" s="4"/>
      <c r="F33" s="4"/>
      <c r="G33" s="4"/>
      <c r="H33" s="4"/>
      <c r="I33" s="4"/>
      <c r="J33" s="4"/>
    </row>
    <row r="34" spans="1:10" x14ac:dyDescent="0.25">
      <c r="A34" s="5">
        <v>26</v>
      </c>
      <c r="B34" s="3"/>
      <c r="C34" s="3"/>
      <c r="D34" s="3"/>
      <c r="E34" s="4"/>
      <c r="F34" s="4"/>
      <c r="G34" s="4"/>
      <c r="H34" s="4"/>
      <c r="I34" s="4"/>
      <c r="J34" s="4"/>
    </row>
    <row r="35" spans="1:10" x14ac:dyDescent="0.25">
      <c r="A35" s="5">
        <v>27</v>
      </c>
      <c r="B35" s="3"/>
      <c r="C35" s="3"/>
      <c r="D35" s="3"/>
      <c r="E35" s="4"/>
      <c r="F35" s="4"/>
      <c r="G35" s="4"/>
      <c r="H35" s="4"/>
      <c r="I35" s="4"/>
      <c r="J35" s="4"/>
    </row>
    <row r="36" spans="1:10" x14ac:dyDescent="0.25">
      <c r="A36" s="5">
        <v>28</v>
      </c>
      <c r="B36" s="3"/>
      <c r="C36" s="3"/>
      <c r="D36" s="3"/>
      <c r="E36" s="4"/>
      <c r="F36" s="4"/>
      <c r="G36" s="4"/>
      <c r="H36" s="4"/>
      <c r="I36" s="4"/>
      <c r="J36" s="4"/>
    </row>
    <row r="37" spans="1:10" x14ac:dyDescent="0.25">
      <c r="A37" s="5">
        <v>29</v>
      </c>
      <c r="B37" s="3"/>
      <c r="C37" s="3"/>
      <c r="D37" s="3"/>
      <c r="E37" s="4"/>
      <c r="F37" s="4"/>
      <c r="G37" s="4"/>
      <c r="H37" s="4"/>
      <c r="I37" s="4"/>
      <c r="J37" s="4"/>
    </row>
    <row r="38" spans="1:10" x14ac:dyDescent="0.25">
      <c r="A38" s="5">
        <v>30</v>
      </c>
      <c r="B38" s="3"/>
      <c r="C38" s="3"/>
      <c r="D38" s="3"/>
      <c r="E38" s="4"/>
      <c r="F38" s="4"/>
      <c r="G38" s="4"/>
      <c r="H38" s="4"/>
      <c r="I38" s="4"/>
      <c r="J38" s="4"/>
    </row>
    <row r="39" spans="1:10" x14ac:dyDescent="0.25">
      <c r="A39" s="5">
        <v>31</v>
      </c>
      <c r="B39" s="3"/>
      <c r="C39" s="3"/>
      <c r="D39" s="3"/>
      <c r="E39" s="4"/>
      <c r="F39" s="4"/>
      <c r="G39" s="4"/>
      <c r="H39" s="4"/>
      <c r="I39" s="4"/>
      <c r="J39" s="4"/>
    </row>
    <row r="40" spans="1:10" x14ac:dyDescent="0.25">
      <c r="A40" s="5">
        <v>32</v>
      </c>
      <c r="B40" s="3"/>
      <c r="C40" s="3"/>
      <c r="D40" s="3"/>
      <c r="E40" s="4"/>
      <c r="F40" s="4"/>
      <c r="G40" s="4"/>
      <c r="H40" s="4"/>
      <c r="I40" s="4"/>
      <c r="J40" s="4"/>
    </row>
    <row r="41" spans="1:10" x14ac:dyDescent="0.25">
      <c r="A41" s="5">
        <v>33</v>
      </c>
      <c r="B41" s="3"/>
      <c r="C41" s="3"/>
      <c r="D41" s="3"/>
      <c r="E41" s="4"/>
      <c r="F41" s="4"/>
      <c r="G41" s="4"/>
      <c r="H41" s="4"/>
      <c r="I41" s="4"/>
      <c r="J41" s="4"/>
    </row>
    <row r="42" spans="1:10" x14ac:dyDescent="0.25">
      <c r="A42" s="5">
        <v>34</v>
      </c>
      <c r="B42" s="3"/>
      <c r="C42" s="3"/>
      <c r="D42" s="3"/>
      <c r="E42" s="4"/>
      <c r="F42" s="4"/>
      <c r="G42" s="4"/>
      <c r="H42" s="4"/>
      <c r="I42" s="4"/>
      <c r="J42" s="4"/>
    </row>
    <row r="43" spans="1:10" x14ac:dyDescent="0.25">
      <c r="A43" s="5">
        <v>35</v>
      </c>
      <c r="B43" s="3"/>
      <c r="C43" s="3"/>
      <c r="D43" s="3"/>
      <c r="E43" s="4"/>
      <c r="F43" s="4"/>
      <c r="G43" s="4"/>
      <c r="H43" s="4"/>
      <c r="I43" s="4"/>
      <c r="J43" s="4"/>
    </row>
    <row r="44" spans="1:10" x14ac:dyDescent="0.25">
      <c r="A44" s="5">
        <v>36</v>
      </c>
      <c r="B44" s="3"/>
      <c r="C44" s="3"/>
      <c r="D44" s="3"/>
      <c r="E44" s="4"/>
      <c r="F44" s="4"/>
      <c r="G44" s="4"/>
      <c r="H44" s="4"/>
      <c r="I44" s="4"/>
      <c r="J44" s="4"/>
    </row>
    <row r="45" spans="1:10" x14ac:dyDescent="0.25">
      <c r="A45" s="5">
        <v>37</v>
      </c>
      <c r="B45" s="3"/>
      <c r="C45" s="3"/>
      <c r="D45" s="3"/>
      <c r="E45" s="4"/>
      <c r="F45" s="4"/>
      <c r="G45" s="4"/>
      <c r="H45" s="4"/>
      <c r="I45" s="4"/>
      <c r="J45" s="4"/>
    </row>
    <row r="46" spans="1:10" x14ac:dyDescent="0.25">
      <c r="A46" s="5">
        <v>38</v>
      </c>
      <c r="B46" s="3"/>
      <c r="C46" s="3"/>
      <c r="D46" s="3"/>
      <c r="E46" s="4"/>
      <c r="F46" s="4"/>
      <c r="G46" s="4"/>
      <c r="H46" s="4"/>
      <c r="I46" s="4"/>
      <c r="J46" s="4"/>
    </row>
    <row r="47" spans="1:10" x14ac:dyDescent="0.25">
      <c r="A47" s="5">
        <v>39</v>
      </c>
      <c r="B47" s="3"/>
      <c r="C47" s="3"/>
      <c r="D47" s="3"/>
      <c r="E47" s="4"/>
      <c r="F47" s="4"/>
      <c r="G47" s="4"/>
      <c r="H47" s="4"/>
      <c r="I47" s="4"/>
      <c r="J47" s="4"/>
    </row>
    <row r="48" spans="1:10" x14ac:dyDescent="0.25">
      <c r="A48" s="5">
        <v>40</v>
      </c>
      <c r="B48" s="3"/>
      <c r="C48" s="3"/>
      <c r="D48" s="3"/>
      <c r="E48" s="4"/>
      <c r="F48" s="4"/>
      <c r="G48" s="4"/>
      <c r="H48" s="4"/>
      <c r="I48" s="4"/>
      <c r="J48" s="4"/>
    </row>
    <row r="49" spans="1:10" x14ac:dyDescent="0.25">
      <c r="A49" s="5">
        <v>41</v>
      </c>
      <c r="B49" s="3"/>
      <c r="C49" s="3"/>
      <c r="D49" s="3"/>
      <c r="E49" s="4"/>
      <c r="F49" s="4"/>
      <c r="G49" s="4"/>
      <c r="H49" s="4"/>
      <c r="I49" s="4"/>
      <c r="J49" s="4"/>
    </row>
    <row r="50" spans="1:10" x14ac:dyDescent="0.25">
      <c r="A50" s="5">
        <v>42</v>
      </c>
      <c r="B50" s="3"/>
      <c r="C50" s="3"/>
      <c r="D50" s="3"/>
      <c r="E50" s="4"/>
      <c r="F50" s="4"/>
      <c r="G50" s="4"/>
      <c r="H50" s="4"/>
      <c r="I50" s="4"/>
      <c r="J50" s="4"/>
    </row>
    <row r="51" spans="1:10" x14ac:dyDescent="0.25">
      <c r="A51" s="5">
        <v>43</v>
      </c>
      <c r="B51" s="3"/>
      <c r="C51" s="3"/>
      <c r="D51" s="3"/>
      <c r="E51" s="4"/>
      <c r="F51" s="4"/>
      <c r="G51" s="4"/>
      <c r="H51" s="4"/>
      <c r="I51" s="4"/>
      <c r="J51" s="4"/>
    </row>
    <row r="52" spans="1:10" x14ac:dyDescent="0.25">
      <c r="A52" s="5">
        <v>44</v>
      </c>
      <c r="B52" s="3"/>
      <c r="C52" s="3"/>
      <c r="D52" s="3"/>
      <c r="E52" s="4"/>
      <c r="F52" s="4"/>
      <c r="G52" s="4"/>
      <c r="H52" s="4"/>
      <c r="I52" s="4"/>
      <c r="J52" s="4"/>
    </row>
    <row r="53" spans="1:10" x14ac:dyDescent="0.25">
      <c r="A53" s="5">
        <v>45</v>
      </c>
      <c r="B53" s="3"/>
      <c r="C53" s="3"/>
      <c r="D53" s="3"/>
      <c r="E53" s="4"/>
      <c r="F53" s="4"/>
      <c r="G53" s="4"/>
      <c r="H53" s="4"/>
      <c r="I53" s="4"/>
      <c r="J53" s="4"/>
    </row>
    <row r="54" spans="1:10" x14ac:dyDescent="0.25">
      <c r="A54" s="5">
        <v>46</v>
      </c>
      <c r="B54" s="3"/>
      <c r="C54" s="3"/>
      <c r="D54" s="3"/>
      <c r="E54" s="4"/>
      <c r="F54" s="4"/>
      <c r="G54" s="4"/>
      <c r="H54" s="4"/>
      <c r="I54" s="4"/>
      <c r="J54" s="4"/>
    </row>
    <row r="55" spans="1:10" x14ac:dyDescent="0.25">
      <c r="A55" s="5">
        <v>47</v>
      </c>
      <c r="B55" s="3"/>
      <c r="C55" s="3"/>
      <c r="D55" s="3"/>
      <c r="E55" s="4"/>
      <c r="F55" s="4"/>
      <c r="G55" s="4"/>
      <c r="H55" s="4"/>
      <c r="I55" s="4"/>
      <c r="J55" s="4"/>
    </row>
    <row r="56" spans="1:10" x14ac:dyDescent="0.25">
      <c r="A56" s="5">
        <v>48</v>
      </c>
      <c r="B56" s="3"/>
      <c r="C56" s="3"/>
      <c r="D56" s="3"/>
      <c r="E56" s="4"/>
      <c r="F56" s="4"/>
      <c r="G56" s="4"/>
      <c r="H56" s="4"/>
      <c r="I56" s="4"/>
      <c r="J56" s="4"/>
    </row>
    <row r="57" spans="1:10" x14ac:dyDescent="0.25">
      <c r="A57" s="5">
        <v>49</v>
      </c>
      <c r="B57" s="3"/>
      <c r="C57" s="3"/>
      <c r="D57" s="3"/>
      <c r="E57" s="4"/>
      <c r="F57" s="4"/>
      <c r="G57" s="4"/>
      <c r="H57" s="4"/>
      <c r="I57" s="4"/>
      <c r="J57" s="4"/>
    </row>
    <row r="58" spans="1:10" x14ac:dyDescent="0.25">
      <c r="A58" s="5">
        <v>50</v>
      </c>
      <c r="B58" s="3"/>
      <c r="C58" s="3"/>
      <c r="D58" s="3"/>
      <c r="E58" s="4"/>
      <c r="F58" s="4"/>
      <c r="G58" s="4"/>
      <c r="H58" s="4"/>
      <c r="I58" s="4"/>
      <c r="J58" s="4"/>
    </row>
    <row r="59" spans="1:10" x14ac:dyDescent="0.25">
      <c r="A59" s="5" t="s">
        <v>22</v>
      </c>
      <c r="B59" s="3"/>
      <c r="C59" s="3"/>
      <c r="D59" s="3"/>
      <c r="E59" s="4"/>
      <c r="F59" s="4"/>
      <c r="G59" s="4"/>
      <c r="H59" s="4"/>
      <c r="I59" s="4"/>
      <c r="J59" s="4"/>
    </row>
    <row r="60" spans="1:10" x14ac:dyDescent="0.25">
      <c r="B60"/>
      <c r="C60"/>
      <c r="D60"/>
      <c r="E60" s="20"/>
      <c r="F60" s="20"/>
      <c r="G60" s="20"/>
      <c r="H60" s="20"/>
      <c r="I60" s="20"/>
    </row>
    <row r="61" spans="1:10" x14ac:dyDescent="0.25">
      <c r="B61"/>
      <c r="C61"/>
      <c r="D61"/>
      <c r="E61" s="20"/>
      <c r="F61" s="20"/>
      <c r="G61" s="20"/>
      <c r="H61" s="20"/>
      <c r="I61" s="20"/>
    </row>
    <row r="62" spans="1:10" ht="15.75" thickBot="1" x14ac:dyDescent="0.3">
      <c r="B62"/>
      <c r="C62"/>
      <c r="D62"/>
      <c r="E62" s="20"/>
      <c r="F62" s="20"/>
      <c r="G62" s="20"/>
      <c r="H62" s="20"/>
      <c r="I62" s="20"/>
    </row>
    <row r="63" spans="1:10" ht="15.75" thickBot="1" x14ac:dyDescent="0.3">
      <c r="B63"/>
      <c r="C63" s="32" t="s">
        <v>33</v>
      </c>
      <c r="D63" s="33"/>
      <c r="E63" s="33"/>
      <c r="F63" s="33"/>
      <c r="G63" s="33"/>
      <c r="H63" s="34"/>
      <c r="I63" s="20"/>
    </row>
    <row r="64" spans="1:10" ht="15.75" thickBot="1" x14ac:dyDescent="0.3">
      <c r="B64"/>
      <c r="C64" s="17" t="s">
        <v>1</v>
      </c>
      <c r="D64" s="18" t="s">
        <v>23</v>
      </c>
      <c r="E64" s="18" t="s">
        <v>24</v>
      </c>
      <c r="F64" s="18" t="s">
        <v>25</v>
      </c>
      <c r="G64" s="21" t="s">
        <v>30</v>
      </c>
      <c r="H64" s="19" t="s">
        <v>20</v>
      </c>
      <c r="I64" s="20"/>
    </row>
    <row r="65" spans="3:8" x14ac:dyDescent="0.25">
      <c r="C65" s="13" t="s">
        <v>8</v>
      </c>
      <c r="D65" s="12">
        <v>80.277000000000001</v>
      </c>
      <c r="E65" s="12">
        <v>68.192999999999998</v>
      </c>
      <c r="F65" s="12">
        <v>141.054</v>
      </c>
      <c r="G65" s="22"/>
      <c r="H65" s="14">
        <f>D65+E65+F65</f>
        <v>289.524</v>
      </c>
    </row>
    <row r="66" spans="3:8" x14ac:dyDescent="0.25">
      <c r="C66" s="15" t="s">
        <v>9</v>
      </c>
      <c r="D66" s="2">
        <v>85.667000000000002</v>
      </c>
      <c r="E66" s="2">
        <v>82.436000000000007</v>
      </c>
      <c r="F66" s="2">
        <v>145.23500000000001</v>
      </c>
      <c r="G66" s="23"/>
      <c r="H66" s="14">
        <f t="shared" ref="H66:H76" si="0">D66+E66+F66</f>
        <v>313.33800000000002</v>
      </c>
    </row>
    <row r="67" spans="3:8" x14ac:dyDescent="0.25">
      <c r="C67" s="15" t="s">
        <v>10</v>
      </c>
      <c r="D67" s="2">
        <v>57.283999999999999</v>
      </c>
      <c r="E67" s="2">
        <v>61.527000000000001</v>
      </c>
      <c r="F67" s="2">
        <v>130.50299999999999</v>
      </c>
      <c r="G67" s="23"/>
      <c r="H67" s="14">
        <f t="shared" si="0"/>
        <v>249.31399999999999</v>
      </c>
    </row>
    <row r="68" spans="3:8" x14ac:dyDescent="0.25">
      <c r="C68" s="15" t="s">
        <v>11</v>
      </c>
      <c r="D68" s="2">
        <v>69.460999999999999</v>
      </c>
      <c r="E68" s="2">
        <v>63.595999999999997</v>
      </c>
      <c r="F68" s="2">
        <v>144.33699999999999</v>
      </c>
      <c r="G68" s="23"/>
      <c r="H68" s="14">
        <f t="shared" si="0"/>
        <v>277.39400000000001</v>
      </c>
    </row>
    <row r="69" spans="3:8" x14ac:dyDescent="0.25">
      <c r="C69" s="15" t="s">
        <v>12</v>
      </c>
      <c r="D69" s="2">
        <v>68.543000000000006</v>
      </c>
      <c r="E69" s="2">
        <v>58.32</v>
      </c>
      <c r="F69" s="2">
        <v>132.255</v>
      </c>
      <c r="G69" s="23"/>
      <c r="H69" s="14">
        <f t="shared" si="0"/>
        <v>259.11799999999999</v>
      </c>
    </row>
    <row r="70" spans="3:8" x14ac:dyDescent="0.25">
      <c r="C70" s="15" t="s">
        <v>13</v>
      </c>
      <c r="D70" s="2">
        <v>72.591999999999999</v>
      </c>
      <c r="E70" s="2">
        <v>68.037999999999997</v>
      </c>
      <c r="F70" s="2">
        <v>137.01599999999999</v>
      </c>
      <c r="G70" s="23"/>
      <c r="H70" s="14">
        <f t="shared" si="0"/>
        <v>277.64599999999996</v>
      </c>
    </row>
    <row r="71" spans="3:8" x14ac:dyDescent="0.25">
      <c r="C71" s="15" t="s">
        <v>14</v>
      </c>
      <c r="D71" s="2">
        <v>90.581999999999994</v>
      </c>
      <c r="E71" s="2">
        <v>77.14</v>
      </c>
      <c r="F71" s="2">
        <v>150.06100000000001</v>
      </c>
      <c r="G71" s="23"/>
      <c r="H71" s="14">
        <f t="shared" si="0"/>
        <v>317.78300000000002</v>
      </c>
    </row>
    <row r="72" spans="3:8" x14ac:dyDescent="0.25">
      <c r="C72" s="15" t="s">
        <v>15</v>
      </c>
      <c r="D72" s="2">
        <v>80.367000000000004</v>
      </c>
      <c r="E72" s="2">
        <v>78.688999999999993</v>
      </c>
      <c r="F72" s="2">
        <v>159.01</v>
      </c>
      <c r="G72" s="23"/>
      <c r="H72" s="14">
        <f t="shared" si="0"/>
        <v>318.06599999999997</v>
      </c>
    </row>
    <row r="73" spans="3:8" x14ac:dyDescent="0.25">
      <c r="C73" s="15" t="s">
        <v>16</v>
      </c>
      <c r="D73" s="2">
        <v>73.343000000000004</v>
      </c>
      <c r="E73" s="2">
        <v>68.709999999999994</v>
      </c>
      <c r="F73" s="2">
        <v>142.99799999999999</v>
      </c>
      <c r="G73" s="23"/>
      <c r="H73" s="14">
        <f t="shared" si="0"/>
        <v>285.05099999999999</v>
      </c>
    </row>
    <row r="74" spans="3:8" x14ac:dyDescent="0.25">
      <c r="C74" s="15" t="s">
        <v>17</v>
      </c>
      <c r="D74" s="2">
        <v>73.296999999999997</v>
      </c>
      <c r="E74" s="2">
        <v>71.216999999999999</v>
      </c>
      <c r="F74" s="2">
        <v>142.34700000000001</v>
      </c>
      <c r="G74" s="23"/>
      <c r="H74" s="14">
        <f t="shared" si="0"/>
        <v>286.86099999999999</v>
      </c>
    </row>
    <row r="75" spans="3:8" x14ac:dyDescent="0.25">
      <c r="C75" s="15" t="s">
        <v>18</v>
      </c>
      <c r="D75" s="2">
        <v>79.346999999999994</v>
      </c>
      <c r="E75" s="2">
        <v>71.322999999999993</v>
      </c>
      <c r="F75" s="2">
        <v>139.249</v>
      </c>
      <c r="G75" s="23"/>
      <c r="H75" s="14">
        <f t="shared" si="0"/>
        <v>289.91899999999998</v>
      </c>
    </row>
    <row r="76" spans="3:8" ht="15.75" thickBot="1" x14ac:dyDescent="0.3">
      <c r="C76" s="16" t="s">
        <v>19</v>
      </c>
      <c r="D76" s="8">
        <v>63.863999999999997</v>
      </c>
      <c r="E76" s="8">
        <v>69.397999999999996</v>
      </c>
      <c r="F76" s="8">
        <v>160.19800000000001</v>
      </c>
      <c r="G76" s="24"/>
      <c r="H76" s="14">
        <f t="shared" si="0"/>
        <v>293.46000000000004</v>
      </c>
    </row>
    <row r="77" spans="3:8" ht="15.75" thickBot="1" x14ac:dyDescent="0.3">
      <c r="C77" s="9" t="s">
        <v>0</v>
      </c>
      <c r="D77" s="10">
        <f>SUM(D65:D76)</f>
        <v>894.62399999999991</v>
      </c>
      <c r="E77" s="10">
        <f t="shared" ref="E77:F77" si="1">SUM(E65:E76)</f>
        <v>838.58699999999999</v>
      </c>
      <c r="F77" s="10">
        <f t="shared" si="1"/>
        <v>1724.2630000000001</v>
      </c>
      <c r="G77" s="10"/>
      <c r="H77" s="11">
        <f t="shared" ref="H77" si="2">SUM(H65:H76)</f>
        <v>3457.4739999999997</v>
      </c>
    </row>
    <row r="78" spans="3:8" x14ac:dyDescent="0.25">
      <c r="C78" s="27"/>
      <c r="D78" s="28"/>
      <c r="E78" s="28"/>
      <c r="F78" s="28"/>
      <c r="G78" s="28"/>
      <c r="H78" s="28"/>
    </row>
    <row r="79" spans="3:8" x14ac:dyDescent="0.25">
      <c r="C79" s="27"/>
      <c r="D79" s="28"/>
      <c r="E79" s="28"/>
      <c r="F79" s="28"/>
      <c r="G79" s="28"/>
      <c r="H79" s="28"/>
    </row>
    <row r="80" spans="3:8" x14ac:dyDescent="0.25">
      <c r="C80" s="27"/>
      <c r="D80" s="28"/>
      <c r="E80" s="28"/>
      <c r="F80" s="28"/>
      <c r="G80" s="28"/>
      <c r="H80" s="28"/>
    </row>
    <row r="81" spans="3:8" ht="15.75" thickBot="1" x14ac:dyDescent="0.3">
      <c r="C81" s="27"/>
      <c r="D81" s="28"/>
      <c r="E81" s="28"/>
      <c r="F81" s="28"/>
      <c r="G81" s="28"/>
      <c r="H81" s="28"/>
    </row>
    <row r="82" spans="3:8" x14ac:dyDescent="0.25">
      <c r="D82" s="35" t="s">
        <v>29</v>
      </c>
      <c r="E82" s="36"/>
    </row>
    <row r="83" spans="3:8" ht="15.75" thickBot="1" x14ac:dyDescent="0.3">
      <c r="D83" s="25" t="s">
        <v>31</v>
      </c>
      <c r="E83" s="26">
        <v>1</v>
      </c>
    </row>
  </sheetData>
  <autoFilter ref="B8:I59" xr:uid="{00000000-0009-0000-0000-000000000000}"/>
  <mergeCells count="5">
    <mergeCell ref="A2:I2"/>
    <mergeCell ref="A4:I4"/>
    <mergeCell ref="A6:J6"/>
    <mergeCell ref="C63:H63"/>
    <mergeCell ref="D82:E82"/>
  </mergeCells>
  <printOptions horizontalCentered="1" verticalCentered="1"/>
  <pageMargins left="0.70866141732283472" right="0.70866141732283472" top="0.74803149606299213" bottom="0.35385416666666669" header="0.31496062992125984" footer="0.31496062992125984"/>
  <pageSetup paperSize="9" scale="79" fitToHeight="0" orientation="landscape" r:id="rId1"/>
  <headerFooter>
    <oddHeader xml:space="preserve">&amp;C&amp;"Times New Roman,Normale"&amp;12-CAPITOLATO TECNICO- 
C.I.G. B5A3C9882D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ANAGRAFICA E CONSUMI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Gaia Del Conte</dc:creator>
  <cp:lastModifiedBy>Pier Francesco Del Conte</cp:lastModifiedBy>
  <cp:lastPrinted>2025-02-14T16:25:02Z</cp:lastPrinted>
  <dcterms:created xsi:type="dcterms:W3CDTF">2017-12-06T09:34:47Z</dcterms:created>
  <dcterms:modified xsi:type="dcterms:W3CDTF">2025-02-14T16:25:20Z</dcterms:modified>
</cp:coreProperties>
</file>