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Metano 2025-2026\6. Allegati al disciplinare\ALL. 5_ CAPITOLATO TECNICO\Copertina gara metano 2025-2026\FILE DATI EXCEL\"/>
    </mc:Choice>
  </mc:AlternateContent>
  <xr:revisionPtr revIDLastSave="0" documentId="13_ncr:1_{5B6CEF3E-1DE4-438A-B42E-8CF03C991F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 1" sheetId="2" r:id="rId1"/>
  </sheets>
  <definedNames>
    <definedName name="_xlnm._FilterDatabase" localSheetId="0" hidden="1">'Foglio 1'!$C$9:$I$59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65" i="2" l="1"/>
  <c r="W164" i="2"/>
  <c r="W163" i="2"/>
  <c r="W162" i="2"/>
  <c r="W90" i="2" l="1"/>
  <c r="W89" i="2"/>
  <c r="W88" i="2"/>
  <c r="W87" i="2"/>
  <c r="W86" i="2"/>
  <c r="W85" i="2"/>
  <c r="W13" i="2" l="1"/>
  <c r="W12" i="2"/>
  <c r="W11" i="2"/>
  <c r="W10" i="2"/>
</calcChain>
</file>

<file path=xl/sharedStrings.xml><?xml version="1.0" encoding="utf-8"?>
<sst xmlns="http://schemas.openxmlformats.org/spreadsheetml/2006/main" count="156" uniqueCount="72">
  <si>
    <t>Comune</t>
  </si>
  <si>
    <t>Indirizzo</t>
  </si>
  <si>
    <t>N° civ</t>
  </si>
  <si>
    <t>Cap</t>
  </si>
  <si>
    <t>Prov</t>
  </si>
  <si>
    <t>N</t>
  </si>
  <si>
    <t xml:space="preserve">ALLEGATO 5) al Disciplinare di Gara - CAPITOLATO TECNICO </t>
  </si>
  <si>
    <t>…</t>
  </si>
  <si>
    <t>PDR</t>
  </si>
  <si>
    <t>REMI</t>
  </si>
  <si>
    <t>OTT</t>
  </si>
  <si>
    <t>NOV</t>
  </si>
  <si>
    <t>DIC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</si>
  <si>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</si>
  <si>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</si>
  <si>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</si>
  <si>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</si>
  <si>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</si>
  <si>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</si>
  <si>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</si>
  <si>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</si>
  <si>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</si>
  <si>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TOT ANNO</t>
  </si>
  <si>
    <t>Capacità Giornaliera</t>
  </si>
  <si>
    <t>QUANTITA' ANNUA (Smc)</t>
  </si>
  <si>
    <t>SAVE S.p.A.: ANAGRAFICA PUNTI DI PRELIEVO E PREVISIONE DEI CONSUMI 2025-2026</t>
  </si>
  <si>
    <t>Centrale Tecnologica</t>
  </si>
  <si>
    <t>00881906529167</t>
  </si>
  <si>
    <t>VENEZIA</t>
  </si>
  <si>
    <t>Via G.Galilei</t>
  </si>
  <si>
    <t>30/1</t>
  </si>
  <si>
    <t>VE</t>
  </si>
  <si>
    <t>Merci</t>
  </si>
  <si>
    <t>00881907114191</t>
  </si>
  <si>
    <t>Hangar</t>
  </si>
  <si>
    <t>00881907114183</t>
  </si>
  <si>
    <t>VVF</t>
  </si>
  <si>
    <t>00880001354915</t>
  </si>
  <si>
    <t>Aeroporto Valerio Catullo di Verona Villafranca S.p.A.: ANAGRAFICA PUNTI DI PRELIEVO E PREVISIONE DEI CONSUMI 2025-2026</t>
  </si>
  <si>
    <t>Terminal partenze VRN</t>
  </si>
  <si>
    <t>16000010040003</t>
  </si>
  <si>
    <t>SOMMACAMPAGNA</t>
  </si>
  <si>
    <t>Caselle di Sommacampagna</t>
  </si>
  <si>
    <t>VR</t>
  </si>
  <si>
    <t>Romeo VRN</t>
  </si>
  <si>
    <t>16000090000967</t>
  </si>
  <si>
    <t>Terminal Arrivi VRN</t>
  </si>
  <si>
    <t>16000010040002</t>
  </si>
  <si>
    <t>Hangar VRN</t>
  </si>
  <si>
    <t>16000010040001</t>
  </si>
  <si>
    <t>Terminal VBS</t>
  </si>
  <si>
    <t>00883204613978</t>
  </si>
  <si>
    <t>MONTICHIARI</t>
  </si>
  <si>
    <t>Via Aeroporto</t>
  </si>
  <si>
    <t>BS</t>
  </si>
  <si>
    <t>Caserma VV.F. VBS</t>
  </si>
  <si>
    <t>00883204613969</t>
  </si>
  <si>
    <t>Aer Tre S.p.A.: ANAGRAFICA PUNTI DI PRELIEVO E PREVISIONE DEI CONSUMI 2025-2026</t>
  </si>
  <si>
    <t>Aerostazione</t>
  </si>
  <si>
    <t>15650000879825</t>
  </si>
  <si>
    <t>TREVISO</t>
  </si>
  <si>
    <t xml:space="preserve">Via Noalese </t>
  </si>
  <si>
    <t>63/E</t>
  </si>
  <si>
    <t>TV</t>
  </si>
  <si>
    <t>Uffici autonoleggi</t>
  </si>
  <si>
    <t>15650000829905</t>
  </si>
  <si>
    <t>Hangar
ex V.B.</t>
  </si>
  <si>
    <t>Palazzina merci</t>
  </si>
  <si>
    <t xml:space="preserve">                                                                                                                                                                                         TABELLA ANAGRAFICA PUNTI DI RICONSEGNA 2025-2026</t>
  </si>
  <si>
    <t xml:space="preserve">                                                                                                                                                                                        TABELLA ANAGRAFICA PUNTI DI RICONSEGNA 2025-2026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</si>
  <si>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</si>
  <si>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TABELLA ANAGRAFICA PUNTI DI RICONSEGNA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</si>
</sst>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  <numFmt numFmtId="166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</font>
    <font>
      <sz val="1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165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64" fontId="0" fillId="0" borderId="1" xfId="1" applyNumberFormat="1" applyFont="1" applyBorder="1"/>
    <xf numFmtId="1" fontId="0" fillId="0" borderId="1" xfId="1" applyNumberFormat="1" applyFont="1" applyBorder="1"/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 vertical="center"/>
    </xf>
    <xf numFmtId="1" fontId="0" fillId="0" borderId="1" xfId="0" applyNumberFormat="1" applyBorder="1"/>
    <xf numFmtId="0" fontId="0" fillId="0" borderId="1" xfId="0" applyBorder="1" applyAlignment="1">
      <alignment horizontal="left" vertical="center"/>
    </xf>
    <xf numFmtId="2" fontId="7" fillId="0" borderId="1" xfId="2" applyNumberFormat="1" applyFont="1" applyBorder="1" applyAlignment="1">
      <alignment horizontal="left" vertical="center"/>
    </xf>
    <xf numFmtId="1" fontId="8" fillId="0" borderId="1" xfId="3" applyNumberFormat="1" applyFont="1" applyFill="1" applyBorder="1" applyAlignment="1">
      <alignment horizontal="right" vertical="center"/>
    </xf>
    <xf numFmtId="1" fontId="0" fillId="0" borderId="1" xfId="0" applyNumberFormat="1" applyBorder="1" applyAlignment="1">
      <alignment horizontal="right"/>
    </xf>
    <xf numFmtId="166" fontId="0" fillId="0" borderId="1" xfId="3" applyNumberFormat="1" applyFont="1" applyFill="1" applyBorder="1"/>
    <xf numFmtId="1" fontId="7" fillId="0" borderId="1" xfId="2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4">
    <cellStyle name="Migliaia" xfId="1" builtinId="3"/>
    <cellStyle name="Migliaia 2" xfId="3" xr:uid="{3F3AE0A9-82BD-4B4A-8D0F-6A076E35F636}"/>
    <cellStyle name="Normale" xfId="0" builtinId="0"/>
    <cellStyle name="Normale 2" xfId="2" xr:uid="{EB3ED670-DE47-4962-BC31-726357E0A3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170"/>
  <sheetViews>
    <sheetView tabSelected="1" view="pageLayout" topLeftCell="A150" zoomScale="80" zoomScaleNormal="100" zoomScalePageLayoutView="80" workbookViewId="0">
      <selection activeCell="V170" sqref="V170"/>
    </sheetView>
  </sheetViews>
  <sheetFormatPr defaultColWidth="1.42578125" defaultRowHeight="15" x14ac:dyDescent="0.25"/>
  <cols>
    <col min="1" max="1" width="4.7109375" style="6" customWidth="1"/>
    <col min="2" max="2" width="22" style="6" bestFit="1" customWidth="1"/>
    <col min="3" max="3" width="22" style="7" bestFit="1" customWidth="1"/>
    <col min="4" max="4" width="16.28515625" style="7" bestFit="1" customWidth="1"/>
    <col min="5" max="5" width="11.5703125" style="7" bestFit="1" customWidth="1"/>
    <col min="6" max="6" width="13" style="7" bestFit="1" customWidth="1"/>
    <col min="7" max="7" width="13.5703125" style="7" bestFit="1" customWidth="1"/>
    <col min="8" max="8" width="10.5703125" style="6" bestFit="1" customWidth="1"/>
    <col min="9" max="9" width="11.140625" style="6" bestFit="1" customWidth="1"/>
    <col min="10" max="10" width="16.7109375" style="6" bestFit="1" customWidth="1"/>
    <col min="11" max="11" width="13.28515625" bestFit="1" customWidth="1"/>
    <col min="12" max="22" width="12.28515625" bestFit="1" customWidth="1"/>
    <col min="23" max="23" width="13.85546875" bestFit="1" customWidth="1"/>
    <col min="24" max="24" width="8.7109375" bestFit="1" customWidth="1"/>
  </cols>
  <sheetData>
    <row r="2" spans="1:23" ht="18.75" x14ac:dyDescent="0.3">
      <c r="A2" s="25" t="s">
        <v>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4" spans="1:23" ht="15.75" x14ac:dyDescent="0.25">
      <c r="A4" s="24" t="s">
        <v>25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5.75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x14ac:dyDescent="0.25">
      <c r="I6" s="26" t="s">
        <v>71</v>
      </c>
      <c r="J6" s="26"/>
      <c r="K6" s="26"/>
      <c r="L6" s="26"/>
      <c r="M6" s="26"/>
      <c r="N6" s="26"/>
    </row>
    <row r="8" spans="1:23" x14ac:dyDescent="0.25">
      <c r="A8" s="22" t="s">
        <v>70</v>
      </c>
      <c r="B8" s="22"/>
      <c r="C8" s="23"/>
      <c r="D8" s="23"/>
      <c r="E8" s="23"/>
      <c r="F8" s="23"/>
      <c r="G8" s="23"/>
      <c r="H8" s="23"/>
      <c r="I8" s="23"/>
      <c r="J8" s="23"/>
      <c r="K8" s="22" t="s">
        <v>24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ht="30" x14ac:dyDescent="0.25">
      <c r="A9" s="5" t="s">
        <v>5</v>
      </c>
      <c r="B9" s="5"/>
      <c r="C9" s="2" t="s">
        <v>8</v>
      </c>
      <c r="D9" s="2" t="s">
        <v>9</v>
      </c>
      <c r="E9" s="2" t="s">
        <v>0</v>
      </c>
      <c r="F9" s="2" t="s">
        <v>1</v>
      </c>
      <c r="G9" s="1" t="s">
        <v>2</v>
      </c>
      <c r="H9" s="1" t="s">
        <v>3</v>
      </c>
      <c r="I9" s="1" t="s">
        <v>4</v>
      </c>
      <c r="J9" s="1" t="s">
        <v>23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9" t="s">
        <v>16</v>
      </c>
      <c r="R9" s="9" t="s">
        <v>17</v>
      </c>
      <c r="S9" s="9" t="s">
        <v>18</v>
      </c>
      <c r="T9" s="9" t="s">
        <v>19</v>
      </c>
      <c r="U9" s="9" t="s">
        <v>20</v>
      </c>
      <c r="V9" s="9" t="s">
        <v>21</v>
      </c>
      <c r="W9" s="9" t="s">
        <v>22</v>
      </c>
    </row>
    <row r="10" spans="1:23" x14ac:dyDescent="0.25">
      <c r="A10" s="5">
        <v>1</v>
      </c>
      <c r="B10" s="3" t="s">
        <v>26</v>
      </c>
      <c r="C10" s="3" t="s">
        <v>27</v>
      </c>
      <c r="D10" s="3">
        <v>34570100</v>
      </c>
      <c r="E10" s="3" t="s">
        <v>28</v>
      </c>
      <c r="F10" s="4" t="s">
        <v>29</v>
      </c>
      <c r="G10" s="4" t="s">
        <v>30</v>
      </c>
      <c r="H10" s="4">
        <v>30173</v>
      </c>
      <c r="I10" s="5" t="s">
        <v>31</v>
      </c>
      <c r="J10" s="5">
        <v>36000</v>
      </c>
      <c r="K10" s="11">
        <v>751072.01846115396</v>
      </c>
      <c r="L10" s="11">
        <v>784886.86004218005</v>
      </c>
      <c r="M10" s="11">
        <v>854719.39551259601</v>
      </c>
      <c r="N10" s="11">
        <v>910434.65305477695</v>
      </c>
      <c r="O10" s="11">
        <v>749868.39692481852</v>
      </c>
      <c r="P10" s="11">
        <v>799433.48407853616</v>
      </c>
      <c r="Q10" s="11">
        <v>743870.79336790333</v>
      </c>
      <c r="R10" s="11">
        <v>742120.73302714177</v>
      </c>
      <c r="S10" s="11">
        <v>638218.93339924188</v>
      </c>
      <c r="T10" s="11">
        <v>733432.53340045491</v>
      </c>
      <c r="U10" s="11">
        <v>734785.57784948195</v>
      </c>
      <c r="V10" s="11">
        <v>684832.06672812731</v>
      </c>
      <c r="W10" s="10">
        <f>SUM(K10:V10)</f>
        <v>9127675.4458464142</v>
      </c>
    </row>
    <row r="11" spans="1:23" x14ac:dyDescent="0.25">
      <c r="A11" s="5">
        <v>2</v>
      </c>
      <c r="B11" s="3" t="s">
        <v>32</v>
      </c>
      <c r="C11" s="3" t="s">
        <v>33</v>
      </c>
      <c r="D11" s="3">
        <v>34570100</v>
      </c>
      <c r="E11" s="3" t="s">
        <v>28</v>
      </c>
      <c r="F11" s="4" t="s">
        <v>29</v>
      </c>
      <c r="G11" s="4" t="s">
        <v>30</v>
      </c>
      <c r="H11" s="4">
        <v>30173</v>
      </c>
      <c r="I11" s="5" t="s">
        <v>31</v>
      </c>
      <c r="J11" s="5">
        <v>950</v>
      </c>
      <c r="K11" s="11">
        <v>0</v>
      </c>
      <c r="L11" s="11">
        <v>4600</v>
      </c>
      <c r="M11" s="11">
        <v>21000</v>
      </c>
      <c r="N11" s="11">
        <v>21000</v>
      </c>
      <c r="O11" s="11">
        <v>19000</v>
      </c>
      <c r="P11" s="11">
        <v>19000</v>
      </c>
      <c r="Q11" s="11">
        <v>11000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0">
        <f>SUM(J11:V11)</f>
        <v>96550</v>
      </c>
    </row>
    <row r="12" spans="1:23" x14ac:dyDescent="0.25">
      <c r="A12" s="5">
        <v>3</v>
      </c>
      <c r="B12" s="3" t="s">
        <v>34</v>
      </c>
      <c r="C12" s="3" t="s">
        <v>35</v>
      </c>
      <c r="D12" s="3">
        <v>34570100</v>
      </c>
      <c r="E12" s="3" t="s">
        <v>28</v>
      </c>
      <c r="F12" s="4" t="s">
        <v>29</v>
      </c>
      <c r="G12" s="4" t="s">
        <v>30</v>
      </c>
      <c r="H12" s="4">
        <v>30173</v>
      </c>
      <c r="I12" s="5" t="s">
        <v>31</v>
      </c>
      <c r="J12" s="5">
        <v>460</v>
      </c>
      <c r="K12" s="11">
        <v>0</v>
      </c>
      <c r="L12" s="11">
        <v>4100</v>
      </c>
      <c r="M12" s="11">
        <v>6500</v>
      </c>
      <c r="N12" s="11">
        <v>6500</v>
      </c>
      <c r="O12" s="11">
        <v>7000</v>
      </c>
      <c r="P12" s="11">
        <v>6000</v>
      </c>
      <c r="Q12" s="11">
        <v>3000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0">
        <f>SUM(J12:V12)</f>
        <v>33560</v>
      </c>
    </row>
    <row r="13" spans="1:23" x14ac:dyDescent="0.25">
      <c r="A13" s="5">
        <v>4</v>
      </c>
      <c r="B13" s="3" t="s">
        <v>36</v>
      </c>
      <c r="C13" s="3" t="s">
        <v>37</v>
      </c>
      <c r="D13" s="3">
        <v>34570100</v>
      </c>
      <c r="E13" s="3" t="s">
        <v>28</v>
      </c>
      <c r="F13" s="4" t="s">
        <v>29</v>
      </c>
      <c r="G13" s="4" t="s">
        <v>30</v>
      </c>
      <c r="H13" s="4">
        <v>30173</v>
      </c>
      <c r="I13" s="5" t="s">
        <v>31</v>
      </c>
      <c r="J13" s="5">
        <v>430</v>
      </c>
      <c r="K13" s="11">
        <v>2000</v>
      </c>
      <c r="L13" s="11">
        <v>3500</v>
      </c>
      <c r="M13" s="11">
        <v>6000</v>
      </c>
      <c r="N13" s="11">
        <v>6000</v>
      </c>
      <c r="O13" s="11">
        <v>5000</v>
      </c>
      <c r="P13" s="11">
        <v>4000</v>
      </c>
      <c r="Q13" s="11">
        <v>3000</v>
      </c>
      <c r="R13" s="11">
        <v>900</v>
      </c>
      <c r="S13" s="11">
        <v>600</v>
      </c>
      <c r="T13" s="11">
        <v>700</v>
      </c>
      <c r="U13" s="11">
        <v>600</v>
      </c>
      <c r="V13" s="11">
        <v>600</v>
      </c>
      <c r="W13" s="10">
        <f>SUM(J13:V13)</f>
        <v>33330</v>
      </c>
    </row>
    <row r="14" spans="1:23" x14ac:dyDescent="0.25">
      <c r="A14" s="5">
        <v>5</v>
      </c>
      <c r="B14" s="5"/>
      <c r="C14" s="3"/>
      <c r="D14" s="3"/>
      <c r="E14" s="3"/>
      <c r="F14" s="3"/>
      <c r="G14" s="4"/>
      <c r="H14" s="4"/>
      <c r="I14" s="4"/>
      <c r="J14" s="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A15" s="5">
        <v>6</v>
      </c>
      <c r="B15" s="5"/>
      <c r="C15" s="3"/>
      <c r="D15" s="3"/>
      <c r="E15" s="3"/>
      <c r="F15" s="3"/>
      <c r="G15" s="4"/>
      <c r="H15" s="4"/>
      <c r="I15" s="4"/>
      <c r="J15" s="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x14ac:dyDescent="0.25">
      <c r="A16" s="5">
        <v>7</v>
      </c>
      <c r="B16" s="5"/>
      <c r="C16" s="3"/>
      <c r="D16" s="3"/>
      <c r="E16" s="3"/>
      <c r="F16" s="3"/>
      <c r="G16" s="4"/>
      <c r="H16" s="4"/>
      <c r="I16" s="4"/>
      <c r="J16" s="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x14ac:dyDescent="0.25">
      <c r="A17" s="5">
        <v>8</v>
      </c>
      <c r="B17" s="5"/>
      <c r="C17" s="3"/>
      <c r="D17" s="3"/>
      <c r="E17" s="3"/>
      <c r="F17" s="3"/>
      <c r="G17" s="4"/>
      <c r="H17" s="4"/>
      <c r="I17" s="4"/>
      <c r="J17" s="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x14ac:dyDescent="0.25">
      <c r="A18" s="5">
        <v>9</v>
      </c>
      <c r="B18" s="5"/>
      <c r="C18" s="3"/>
      <c r="D18" s="3"/>
      <c r="E18" s="3"/>
      <c r="F18" s="3"/>
      <c r="G18" s="4"/>
      <c r="H18" s="4"/>
      <c r="I18" s="4"/>
      <c r="J18" s="5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25">
      <c r="A19" s="5">
        <v>10</v>
      </c>
      <c r="B19" s="5"/>
      <c r="C19" s="3"/>
      <c r="D19" s="3"/>
      <c r="E19" s="3"/>
      <c r="F19" s="3"/>
      <c r="G19" s="4"/>
      <c r="H19" s="4"/>
      <c r="I19" s="4"/>
      <c r="J19" s="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25">
      <c r="A20" s="5">
        <v>11</v>
      </c>
      <c r="B20" s="5"/>
      <c r="C20" s="3"/>
      <c r="D20" s="3"/>
      <c r="E20" s="3"/>
      <c r="F20" s="3"/>
      <c r="G20" s="4"/>
      <c r="H20" s="4"/>
      <c r="I20" s="4"/>
      <c r="J20" s="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5">
      <c r="A21" s="5">
        <v>12</v>
      </c>
      <c r="B21" s="5"/>
      <c r="C21" s="3"/>
      <c r="D21" s="3"/>
      <c r="E21" s="3"/>
      <c r="F21" s="3"/>
      <c r="G21" s="4"/>
      <c r="H21" s="4"/>
      <c r="I21" s="4"/>
      <c r="J21" s="5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5">
      <c r="A22" s="5">
        <v>13</v>
      </c>
      <c r="B22" s="5"/>
      <c r="C22" s="3"/>
      <c r="D22" s="3"/>
      <c r="E22" s="3"/>
      <c r="F22" s="3"/>
      <c r="G22" s="4"/>
      <c r="H22" s="4"/>
      <c r="I22" s="4"/>
      <c r="J22" s="5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x14ac:dyDescent="0.25">
      <c r="A23" s="5">
        <v>14</v>
      </c>
      <c r="B23" s="5"/>
      <c r="C23" s="3"/>
      <c r="D23" s="3"/>
      <c r="E23" s="3"/>
      <c r="F23" s="3"/>
      <c r="G23" s="4"/>
      <c r="H23" s="4"/>
      <c r="I23" s="4"/>
      <c r="J23" s="5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5">
      <c r="A24" s="5">
        <v>15</v>
      </c>
      <c r="B24" s="5"/>
      <c r="C24" s="3"/>
      <c r="D24" s="3"/>
      <c r="E24" s="3"/>
      <c r="F24" s="3"/>
      <c r="G24" s="4"/>
      <c r="H24" s="4"/>
      <c r="I24" s="4"/>
      <c r="J24" s="5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25">
      <c r="A25" s="5">
        <v>16</v>
      </c>
      <c r="B25" s="5"/>
      <c r="C25" s="3"/>
      <c r="D25" s="3"/>
      <c r="E25" s="3"/>
      <c r="F25" s="3"/>
      <c r="G25" s="4"/>
      <c r="H25" s="4"/>
      <c r="I25" s="4"/>
      <c r="J25" s="5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25">
      <c r="A26" s="5">
        <v>17</v>
      </c>
      <c r="B26" s="5"/>
      <c r="C26" s="3"/>
      <c r="D26" s="3"/>
      <c r="E26" s="3"/>
      <c r="F26" s="3"/>
      <c r="G26" s="4"/>
      <c r="H26" s="4"/>
      <c r="I26" s="4"/>
      <c r="J26" s="5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5">
      <c r="A27" s="5">
        <v>18</v>
      </c>
      <c r="B27" s="5"/>
      <c r="C27" s="3"/>
      <c r="D27" s="3"/>
      <c r="E27" s="3"/>
      <c r="F27" s="3"/>
      <c r="G27" s="4"/>
      <c r="H27" s="4"/>
      <c r="I27" s="4"/>
      <c r="J27" s="5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5">
      <c r="A28" s="5">
        <v>19</v>
      </c>
      <c r="B28" s="5"/>
      <c r="C28" s="3"/>
      <c r="D28" s="3"/>
      <c r="E28" s="3"/>
      <c r="F28" s="3"/>
      <c r="G28" s="4"/>
      <c r="H28" s="4"/>
      <c r="I28" s="4"/>
      <c r="J28" s="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5">
      <c r="A29" s="5">
        <v>20</v>
      </c>
      <c r="B29" s="5"/>
      <c r="C29" s="3"/>
      <c r="D29" s="3"/>
      <c r="E29" s="3"/>
      <c r="F29" s="3"/>
      <c r="G29" s="4"/>
      <c r="H29" s="4"/>
      <c r="I29" s="4"/>
      <c r="J29" s="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5">
      <c r="A30" s="5">
        <v>21</v>
      </c>
      <c r="B30" s="5"/>
      <c r="C30" s="3"/>
      <c r="D30" s="3"/>
      <c r="E30" s="3"/>
      <c r="F30" s="3"/>
      <c r="G30" s="4"/>
      <c r="H30" s="4"/>
      <c r="I30" s="4"/>
      <c r="J30" s="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 s="5">
        <v>22</v>
      </c>
      <c r="B31" s="5"/>
      <c r="C31" s="3"/>
      <c r="D31" s="3"/>
      <c r="E31" s="3"/>
      <c r="F31" s="3"/>
      <c r="G31" s="4"/>
      <c r="H31" s="4"/>
      <c r="I31" s="4"/>
      <c r="J31" s="5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 s="5">
        <v>23</v>
      </c>
      <c r="B32" s="5"/>
      <c r="C32" s="3"/>
      <c r="D32" s="3"/>
      <c r="E32" s="3"/>
      <c r="F32" s="3"/>
      <c r="G32" s="4"/>
      <c r="H32" s="4"/>
      <c r="I32" s="4"/>
      <c r="J32" s="5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25">
      <c r="A33" s="5">
        <v>24</v>
      </c>
      <c r="B33" s="5"/>
      <c r="C33" s="3"/>
      <c r="D33" s="3"/>
      <c r="E33" s="3"/>
      <c r="F33" s="3"/>
      <c r="G33" s="4"/>
      <c r="H33" s="4"/>
      <c r="I33" s="4"/>
      <c r="J33" s="5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x14ac:dyDescent="0.25">
      <c r="A34" s="5">
        <v>25</v>
      </c>
      <c r="B34" s="5"/>
      <c r="C34" s="3"/>
      <c r="D34" s="3"/>
      <c r="E34" s="3"/>
      <c r="F34" s="3"/>
      <c r="G34" s="4"/>
      <c r="H34" s="4"/>
      <c r="I34" s="4"/>
      <c r="J34" s="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5">
        <v>26</v>
      </c>
      <c r="B35" s="5"/>
      <c r="C35" s="3"/>
      <c r="D35" s="3"/>
      <c r="E35" s="3"/>
      <c r="F35" s="3"/>
      <c r="G35" s="4"/>
      <c r="H35" s="4"/>
      <c r="I35" s="4"/>
      <c r="J35" s="5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5">
        <v>27</v>
      </c>
      <c r="B36" s="5"/>
      <c r="C36" s="3"/>
      <c r="D36" s="3"/>
      <c r="E36" s="3"/>
      <c r="F36" s="3"/>
      <c r="G36" s="4"/>
      <c r="H36" s="4"/>
      <c r="I36" s="4"/>
      <c r="J36" s="5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x14ac:dyDescent="0.25">
      <c r="A37" s="5">
        <v>28</v>
      </c>
      <c r="B37" s="5"/>
      <c r="C37" s="3"/>
      <c r="D37" s="3"/>
      <c r="E37" s="3"/>
      <c r="F37" s="3"/>
      <c r="G37" s="4"/>
      <c r="H37" s="4"/>
      <c r="I37" s="4"/>
      <c r="J37" s="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5">
      <c r="A38" s="5">
        <v>29</v>
      </c>
      <c r="B38" s="5"/>
      <c r="C38" s="3"/>
      <c r="D38" s="3"/>
      <c r="E38" s="3"/>
      <c r="F38" s="3"/>
      <c r="G38" s="4"/>
      <c r="H38" s="4"/>
      <c r="I38" s="4"/>
      <c r="J38" s="5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25">
      <c r="A39" s="5">
        <v>30</v>
      </c>
      <c r="B39" s="5"/>
      <c r="C39" s="3"/>
      <c r="D39" s="3"/>
      <c r="E39" s="3"/>
      <c r="F39" s="3"/>
      <c r="G39" s="4"/>
      <c r="H39" s="4"/>
      <c r="I39" s="4"/>
      <c r="J39" s="5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25">
      <c r="A40" s="5">
        <v>31</v>
      </c>
      <c r="B40" s="5"/>
      <c r="C40" s="3"/>
      <c r="D40" s="3"/>
      <c r="E40" s="3"/>
      <c r="F40" s="3"/>
      <c r="G40" s="4"/>
      <c r="H40" s="4"/>
      <c r="I40" s="4"/>
      <c r="J40" s="5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25">
      <c r="A41" s="5">
        <v>32</v>
      </c>
      <c r="B41" s="5"/>
      <c r="C41" s="3"/>
      <c r="D41" s="3"/>
      <c r="E41" s="3"/>
      <c r="F41" s="3"/>
      <c r="G41" s="4"/>
      <c r="H41" s="4"/>
      <c r="I41" s="4"/>
      <c r="J41" s="5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25">
      <c r="A42" s="5">
        <v>33</v>
      </c>
      <c r="B42" s="5"/>
      <c r="C42" s="3"/>
      <c r="D42" s="3"/>
      <c r="E42" s="3"/>
      <c r="F42" s="3"/>
      <c r="G42" s="4"/>
      <c r="H42" s="4"/>
      <c r="I42" s="4"/>
      <c r="J42" s="5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25">
      <c r="A43" s="5">
        <v>34</v>
      </c>
      <c r="B43" s="5"/>
      <c r="C43" s="3"/>
      <c r="D43" s="3"/>
      <c r="E43" s="3"/>
      <c r="F43" s="3"/>
      <c r="G43" s="4"/>
      <c r="H43" s="4"/>
      <c r="I43" s="4"/>
      <c r="J43" s="5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25">
      <c r="A44" s="5">
        <v>35</v>
      </c>
      <c r="B44" s="5"/>
      <c r="C44" s="3"/>
      <c r="D44" s="3"/>
      <c r="E44" s="3"/>
      <c r="F44" s="3"/>
      <c r="G44" s="4"/>
      <c r="H44" s="4"/>
      <c r="I44" s="4"/>
      <c r="J44" s="5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x14ac:dyDescent="0.25">
      <c r="A45" s="5">
        <v>36</v>
      </c>
      <c r="B45" s="5"/>
      <c r="C45" s="3"/>
      <c r="D45" s="3"/>
      <c r="E45" s="3"/>
      <c r="F45" s="3"/>
      <c r="G45" s="4"/>
      <c r="H45" s="4"/>
      <c r="I45" s="4"/>
      <c r="J45" s="5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5">
      <c r="A46" s="5">
        <v>37</v>
      </c>
      <c r="B46" s="5"/>
      <c r="C46" s="3"/>
      <c r="D46" s="3"/>
      <c r="E46" s="3"/>
      <c r="F46" s="3"/>
      <c r="G46" s="4"/>
      <c r="H46" s="4"/>
      <c r="I46" s="4"/>
      <c r="J46" s="5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25">
      <c r="A47" s="5">
        <v>38</v>
      </c>
      <c r="B47" s="5"/>
      <c r="C47" s="3"/>
      <c r="D47" s="3"/>
      <c r="E47" s="3"/>
      <c r="F47" s="3"/>
      <c r="G47" s="4"/>
      <c r="H47" s="4"/>
      <c r="I47" s="4"/>
      <c r="J47" s="5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25">
      <c r="A48" s="5">
        <v>39</v>
      </c>
      <c r="B48" s="5"/>
      <c r="C48" s="3"/>
      <c r="D48" s="3"/>
      <c r="E48" s="3"/>
      <c r="F48" s="3"/>
      <c r="G48" s="4"/>
      <c r="H48" s="4"/>
      <c r="I48" s="4"/>
      <c r="J48" s="5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25">
      <c r="A49" s="5">
        <v>40</v>
      </c>
      <c r="B49" s="5"/>
      <c r="C49" s="3"/>
      <c r="D49" s="3"/>
      <c r="E49" s="3"/>
      <c r="F49" s="3"/>
      <c r="G49" s="4"/>
      <c r="H49" s="4"/>
      <c r="I49" s="4"/>
      <c r="J49" s="5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x14ac:dyDescent="0.25">
      <c r="A50" s="5">
        <v>41</v>
      </c>
      <c r="B50" s="5"/>
      <c r="C50" s="3"/>
      <c r="D50" s="3"/>
      <c r="E50" s="3"/>
      <c r="F50" s="3"/>
      <c r="G50" s="4"/>
      <c r="H50" s="4"/>
      <c r="I50" s="4"/>
      <c r="J50" s="5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x14ac:dyDescent="0.25">
      <c r="A51" s="5">
        <v>42</v>
      </c>
      <c r="B51" s="5"/>
      <c r="C51" s="3"/>
      <c r="D51" s="3"/>
      <c r="E51" s="3"/>
      <c r="F51" s="3"/>
      <c r="G51" s="4"/>
      <c r="H51" s="4"/>
      <c r="I51" s="4"/>
      <c r="J51" s="5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x14ac:dyDescent="0.25">
      <c r="A52" s="5">
        <v>43</v>
      </c>
      <c r="B52" s="5"/>
      <c r="C52" s="3"/>
      <c r="D52" s="3"/>
      <c r="E52" s="3"/>
      <c r="F52" s="3"/>
      <c r="G52" s="4"/>
      <c r="H52" s="4"/>
      <c r="I52" s="4"/>
      <c r="J52" s="5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25">
      <c r="A53" s="5">
        <v>44</v>
      </c>
      <c r="B53" s="5"/>
      <c r="C53" s="3"/>
      <c r="D53" s="3"/>
      <c r="E53" s="3"/>
      <c r="F53" s="3"/>
      <c r="G53" s="4"/>
      <c r="H53" s="4"/>
      <c r="I53" s="4"/>
      <c r="J53" s="5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25">
      <c r="A54" s="5">
        <v>45</v>
      </c>
      <c r="B54" s="5"/>
      <c r="C54" s="3"/>
      <c r="D54" s="3"/>
      <c r="E54" s="3"/>
      <c r="F54" s="3"/>
      <c r="G54" s="4"/>
      <c r="H54" s="4"/>
      <c r="I54" s="4"/>
      <c r="J54" s="5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5">
        <v>46</v>
      </c>
      <c r="B55" s="5"/>
      <c r="C55" s="3"/>
      <c r="D55" s="3"/>
      <c r="E55" s="3"/>
      <c r="F55" s="3"/>
      <c r="G55" s="4"/>
      <c r="H55" s="4"/>
      <c r="I55" s="4"/>
      <c r="J55" s="5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x14ac:dyDescent="0.25">
      <c r="A56" s="5">
        <v>47</v>
      </c>
      <c r="B56" s="5"/>
      <c r="C56" s="3"/>
      <c r="D56" s="3"/>
      <c r="E56" s="3"/>
      <c r="F56" s="3"/>
      <c r="G56" s="4"/>
      <c r="H56" s="4"/>
      <c r="I56" s="4"/>
      <c r="J56" s="5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25">
      <c r="A57" s="5">
        <v>48</v>
      </c>
      <c r="B57" s="5"/>
      <c r="C57" s="3"/>
      <c r="D57" s="3"/>
      <c r="E57" s="3"/>
      <c r="F57" s="3"/>
      <c r="G57" s="4"/>
      <c r="H57" s="4"/>
      <c r="I57" s="4"/>
      <c r="J57" s="5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x14ac:dyDescent="0.25">
      <c r="A58" s="5">
        <v>49</v>
      </c>
      <c r="B58" s="5"/>
      <c r="C58" s="3"/>
      <c r="D58" s="3"/>
      <c r="E58" s="3"/>
      <c r="F58" s="3"/>
      <c r="G58" s="4"/>
      <c r="H58" s="4"/>
      <c r="I58" s="4"/>
      <c r="J58" s="5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25">
      <c r="A59" s="5">
        <v>50</v>
      </c>
      <c r="B59" s="5"/>
      <c r="C59" s="3"/>
      <c r="D59" s="3"/>
      <c r="E59" s="3"/>
      <c r="F59" s="3"/>
      <c r="G59" s="4"/>
      <c r="H59" s="4"/>
      <c r="I59" s="4"/>
      <c r="J59" s="5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25">
      <c r="A60" s="5" t="s">
        <v>7</v>
      </c>
      <c r="B60" s="5"/>
      <c r="C60" s="3"/>
      <c r="D60" s="3"/>
      <c r="E60" s="3"/>
      <c r="F60" s="3"/>
      <c r="G60" s="4"/>
      <c r="H60" s="4"/>
      <c r="I60" s="4"/>
      <c r="J60" s="5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25">
      <c r="C61"/>
      <c r="D61"/>
      <c r="E61"/>
      <c r="F61"/>
      <c r="G61"/>
      <c r="H61" s="8"/>
      <c r="I61" s="8"/>
      <c r="J61" s="8"/>
    </row>
    <row r="78" spans="1:23" ht="18.75" x14ac:dyDescent="0.3">
      <c r="A78" s="25" t="s">
        <v>6</v>
      </c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</row>
    <row r="80" spans="1:23" ht="15.75" x14ac:dyDescent="0.25">
      <c r="A80" s="24" t="s">
        <v>38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3" spans="1:23" x14ac:dyDescent="0.25">
      <c r="A83" s="22" t="s">
        <v>69</v>
      </c>
      <c r="B83" s="22"/>
      <c r="C83" s="23"/>
      <c r="D83" s="23"/>
      <c r="E83" s="23"/>
      <c r="F83" s="23"/>
      <c r="G83" s="23"/>
      <c r="H83" s="23"/>
      <c r="I83" s="23"/>
      <c r="J83" s="23"/>
      <c r="K83" s="22" t="s">
        <v>24</v>
      </c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1:23" ht="30" x14ac:dyDescent="0.25">
      <c r="A84" s="5" t="s">
        <v>5</v>
      </c>
      <c r="B84" s="5"/>
      <c r="C84" s="2" t="s">
        <v>8</v>
      </c>
      <c r="D84" s="2" t="s">
        <v>9</v>
      </c>
      <c r="E84" s="2" t="s">
        <v>0</v>
      </c>
      <c r="F84" s="2" t="s">
        <v>1</v>
      </c>
      <c r="G84" s="1" t="s">
        <v>2</v>
      </c>
      <c r="H84" s="1" t="s">
        <v>3</v>
      </c>
      <c r="I84" s="1" t="s">
        <v>4</v>
      </c>
      <c r="J84" s="1" t="s">
        <v>23</v>
      </c>
      <c r="K84" s="9" t="s">
        <v>10</v>
      </c>
      <c r="L84" s="9" t="s">
        <v>11</v>
      </c>
      <c r="M84" s="9" t="s">
        <v>12</v>
      </c>
      <c r="N84" s="9" t="s">
        <v>13</v>
      </c>
      <c r="O84" s="9" t="s">
        <v>14</v>
      </c>
      <c r="P84" s="9" t="s">
        <v>15</v>
      </c>
      <c r="Q84" s="9" t="s">
        <v>16</v>
      </c>
      <c r="R84" s="9" t="s">
        <v>17</v>
      </c>
      <c r="S84" s="9" t="s">
        <v>18</v>
      </c>
      <c r="T84" s="9" t="s">
        <v>19</v>
      </c>
      <c r="U84" s="9" t="s">
        <v>20</v>
      </c>
      <c r="V84" s="9" t="s">
        <v>21</v>
      </c>
      <c r="W84" s="9" t="s">
        <v>22</v>
      </c>
    </row>
    <row r="85" spans="1:23" x14ac:dyDescent="0.25">
      <c r="A85" s="5">
        <v>1</v>
      </c>
      <c r="B85" s="3" t="s">
        <v>39</v>
      </c>
      <c r="C85" s="3" t="s">
        <v>40</v>
      </c>
      <c r="D85" s="4">
        <v>34540600</v>
      </c>
      <c r="E85" s="3" t="s">
        <v>41</v>
      </c>
      <c r="F85" s="12" t="s">
        <v>42</v>
      </c>
      <c r="G85" s="4"/>
      <c r="H85" s="4">
        <v>37066</v>
      </c>
      <c r="I85" s="5" t="s">
        <v>43</v>
      </c>
      <c r="J85" s="13">
        <v>3362.2872903225762</v>
      </c>
      <c r="K85" s="10">
        <v>10914.48</v>
      </c>
      <c r="L85" s="10">
        <v>47068.04</v>
      </c>
      <c r="M85" s="10">
        <v>69465.820000000094</v>
      </c>
      <c r="N85" s="10">
        <v>80177.619999999893</v>
      </c>
      <c r="O85" s="10">
        <v>71447.159999999902</v>
      </c>
      <c r="P85" s="10">
        <v>38565.130000000099</v>
      </c>
      <c r="Q85" s="10">
        <v>21053.48</v>
      </c>
      <c r="R85" s="10">
        <v>6265.2800000000298</v>
      </c>
      <c r="S85" s="10">
        <v>2065.8699999998798</v>
      </c>
      <c r="T85" s="10">
        <v>2017.82000000007</v>
      </c>
      <c r="U85" s="10">
        <v>2210.66999999993</v>
      </c>
      <c r="V85" s="10">
        <v>3434.3900000001299</v>
      </c>
      <c r="W85" s="10">
        <f>SUM(K85:V85)</f>
        <v>354685.76</v>
      </c>
    </row>
    <row r="86" spans="1:23" x14ac:dyDescent="0.25">
      <c r="A86" s="5">
        <v>2</v>
      </c>
      <c r="B86" s="3" t="s">
        <v>44</v>
      </c>
      <c r="C86" s="3" t="s">
        <v>45</v>
      </c>
      <c r="D86" s="4">
        <v>34540600</v>
      </c>
      <c r="E86" s="3" t="s">
        <v>41</v>
      </c>
      <c r="F86" s="12" t="s">
        <v>42</v>
      </c>
      <c r="G86" s="4"/>
      <c r="H86" s="4">
        <v>37066</v>
      </c>
      <c r="I86" s="5" t="s">
        <v>43</v>
      </c>
      <c r="J86" s="13">
        <v>3318</v>
      </c>
      <c r="K86" s="10">
        <v>10770.288607019351</v>
      </c>
      <c r="L86" s="10">
        <v>46446.223270987823</v>
      </c>
      <c r="M86" s="10">
        <v>68548.105793703231</v>
      </c>
      <c r="N86" s="10">
        <v>79118.392009873656</v>
      </c>
      <c r="O86" s="10">
        <v>70503.27027507381</v>
      </c>
      <c r="P86" s="10">
        <v>38055.645369016318</v>
      </c>
      <c r="Q86" s="10">
        <v>20775.342094365446</v>
      </c>
      <c r="R86" s="10">
        <v>6182.5092724331826</v>
      </c>
      <c r="S86" s="10">
        <v>2038.577754009515</v>
      </c>
      <c r="T86" s="10">
        <v>1991.1625434300618</v>
      </c>
      <c r="U86" s="10">
        <v>2181.4647985867136</v>
      </c>
      <c r="V86" s="10">
        <v>3389.0182115009225</v>
      </c>
      <c r="W86" s="10">
        <f>SUM(K86:V86)</f>
        <v>350000.00000000006</v>
      </c>
    </row>
    <row r="87" spans="1:23" x14ac:dyDescent="0.25">
      <c r="A87" s="5">
        <v>3</v>
      </c>
      <c r="B87" s="3" t="s">
        <v>46</v>
      </c>
      <c r="C87" s="3" t="s">
        <v>47</v>
      </c>
      <c r="D87" s="4">
        <v>34540600</v>
      </c>
      <c r="E87" s="3" t="s">
        <v>41</v>
      </c>
      <c r="F87" s="12" t="s">
        <v>42</v>
      </c>
      <c r="G87" s="4"/>
      <c r="H87" s="4">
        <v>37066</v>
      </c>
      <c r="I87" s="5" t="s">
        <v>43</v>
      </c>
      <c r="J87" s="13">
        <v>1124.4387741935484</v>
      </c>
      <c r="K87" s="10">
        <v>353.66000000003299</v>
      </c>
      <c r="L87" s="10">
        <v>18484.490000000002</v>
      </c>
      <c r="M87" s="10">
        <v>26813.54</v>
      </c>
      <c r="N87" s="10">
        <v>22968.880000000001</v>
      </c>
      <c r="O87" s="10">
        <v>19634.79</v>
      </c>
      <c r="P87" s="10">
        <v>13053.4299999999</v>
      </c>
      <c r="Q87" s="10">
        <v>5113.29000000004</v>
      </c>
      <c r="R87" s="10">
        <v>343.099999999977</v>
      </c>
      <c r="S87" s="10">
        <v>179.33999999996701</v>
      </c>
      <c r="T87" s="10">
        <v>119.980000000098</v>
      </c>
      <c r="U87" s="10">
        <v>148.90999999991601</v>
      </c>
      <c r="V87" s="10">
        <v>103.739999999991</v>
      </c>
      <c r="W87" s="10">
        <f t="shared" ref="W87:W90" si="0">SUM(K87:V87)</f>
        <v>107317.14999999994</v>
      </c>
    </row>
    <row r="88" spans="1:23" x14ac:dyDescent="0.25">
      <c r="A88" s="5">
        <v>4</v>
      </c>
      <c r="B88" s="3" t="s">
        <v>48</v>
      </c>
      <c r="C88" s="3" t="s">
        <v>49</v>
      </c>
      <c r="D88" s="4">
        <v>34540600</v>
      </c>
      <c r="E88" s="3" t="s">
        <v>41</v>
      </c>
      <c r="F88" s="12" t="s">
        <v>42</v>
      </c>
      <c r="G88" s="4"/>
      <c r="H88" s="4">
        <v>37066</v>
      </c>
      <c r="I88" s="5" t="s">
        <v>43</v>
      </c>
      <c r="J88" s="13">
        <v>1628.9830322580649</v>
      </c>
      <c r="K88" s="10">
        <v>337.77999999991198</v>
      </c>
      <c r="L88" s="10">
        <v>21677.51</v>
      </c>
      <c r="M88" s="10">
        <v>34724.8500000001</v>
      </c>
      <c r="N88" s="10">
        <v>38844.980000000003</v>
      </c>
      <c r="O88" s="10">
        <v>33671.86</v>
      </c>
      <c r="P88" s="10">
        <v>22820.0800000001</v>
      </c>
      <c r="Q88" s="10">
        <v>2159.6099999999901</v>
      </c>
      <c r="R88" s="10">
        <v>38.869999999995301</v>
      </c>
      <c r="S88" s="10">
        <v>27.229999999981398</v>
      </c>
      <c r="T88" s="10">
        <v>37.729999999981402</v>
      </c>
      <c r="U88" s="10">
        <v>28.400000000023301</v>
      </c>
      <c r="V88" s="10">
        <v>21.150000000023301</v>
      </c>
      <c r="W88" s="10">
        <f t="shared" si="0"/>
        <v>154390.0500000001</v>
      </c>
    </row>
    <row r="89" spans="1:23" x14ac:dyDescent="0.25">
      <c r="A89" s="5">
        <v>5</v>
      </c>
      <c r="B89" s="3" t="s">
        <v>50</v>
      </c>
      <c r="C89" s="3" t="s">
        <v>51</v>
      </c>
      <c r="D89" s="4">
        <v>34450300</v>
      </c>
      <c r="E89" s="3" t="s">
        <v>52</v>
      </c>
      <c r="F89" s="12" t="s">
        <v>53</v>
      </c>
      <c r="G89" s="4">
        <v>34</v>
      </c>
      <c r="H89" s="4">
        <v>25018</v>
      </c>
      <c r="I89" s="4" t="s">
        <v>54</v>
      </c>
      <c r="J89" s="13">
        <v>1100.9607142857142</v>
      </c>
      <c r="K89" s="10">
        <v>2743</v>
      </c>
      <c r="L89" s="10">
        <v>17779</v>
      </c>
      <c r="M89" s="10">
        <v>24966</v>
      </c>
      <c r="N89" s="10">
        <v>26032.430379999998</v>
      </c>
      <c r="O89" s="10">
        <v>23713</v>
      </c>
      <c r="P89" s="10">
        <v>16139</v>
      </c>
      <c r="Q89" s="10">
        <v>5284</v>
      </c>
      <c r="R89" s="10">
        <v>3</v>
      </c>
      <c r="S89" s="10">
        <v>0</v>
      </c>
      <c r="T89" s="10">
        <v>0</v>
      </c>
      <c r="U89" s="10">
        <v>0</v>
      </c>
      <c r="V89" s="10">
        <v>0</v>
      </c>
      <c r="W89" s="10">
        <f t="shared" si="0"/>
        <v>116659.43038000001</v>
      </c>
    </row>
    <row r="90" spans="1:23" x14ac:dyDescent="0.25">
      <c r="A90" s="5">
        <v>6</v>
      </c>
      <c r="B90" s="3" t="s">
        <v>55</v>
      </c>
      <c r="C90" s="3" t="s">
        <v>56</v>
      </c>
      <c r="D90" s="4">
        <v>34450300</v>
      </c>
      <c r="E90" s="3" t="s">
        <v>52</v>
      </c>
      <c r="F90" s="12" t="s">
        <v>53</v>
      </c>
      <c r="G90" s="4">
        <v>34</v>
      </c>
      <c r="H90" s="4">
        <v>25018</v>
      </c>
      <c r="I90" s="4" t="s">
        <v>54</v>
      </c>
      <c r="J90" s="13">
        <v>126.01612903225808</v>
      </c>
      <c r="K90" s="10">
        <v>763</v>
      </c>
      <c r="L90" s="10">
        <v>2445</v>
      </c>
      <c r="M90" s="10">
        <v>3005</v>
      </c>
      <c r="N90" s="10">
        <v>2993</v>
      </c>
      <c r="O90" s="10">
        <v>2501</v>
      </c>
      <c r="P90" s="10">
        <v>2161</v>
      </c>
      <c r="Q90" s="10">
        <v>1194</v>
      </c>
      <c r="R90" s="10">
        <v>72</v>
      </c>
      <c r="S90" s="10">
        <v>69.8</v>
      </c>
      <c r="T90" s="10">
        <v>72.13</v>
      </c>
      <c r="U90" s="10">
        <v>72.13</v>
      </c>
      <c r="V90" s="10">
        <v>69.8</v>
      </c>
      <c r="W90" s="10">
        <f t="shared" si="0"/>
        <v>15417.859999999997</v>
      </c>
    </row>
    <row r="91" spans="1:23" x14ac:dyDescent="0.25">
      <c r="A91" s="5">
        <v>7</v>
      </c>
      <c r="B91" s="5"/>
      <c r="C91" s="3"/>
      <c r="D91" s="3"/>
      <c r="E91" s="3"/>
      <c r="F91" s="3"/>
      <c r="G91" s="4"/>
      <c r="H91" s="4"/>
      <c r="I91" s="4"/>
      <c r="J91" s="5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x14ac:dyDescent="0.25">
      <c r="A92" s="5">
        <v>8</v>
      </c>
      <c r="B92" s="5"/>
      <c r="C92" s="3"/>
      <c r="D92" s="3"/>
      <c r="E92" s="3"/>
      <c r="F92" s="3"/>
      <c r="G92" s="4"/>
      <c r="H92" s="4"/>
      <c r="I92" s="4"/>
      <c r="J92" s="5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x14ac:dyDescent="0.25">
      <c r="A93" s="5">
        <v>9</v>
      </c>
      <c r="B93" s="5"/>
      <c r="C93" s="3"/>
      <c r="D93" s="3"/>
      <c r="E93" s="3"/>
      <c r="F93" s="3"/>
      <c r="G93" s="4"/>
      <c r="H93" s="4"/>
      <c r="I93" s="4"/>
      <c r="J93" s="5"/>
      <c r="K93" s="3"/>
      <c r="L93" s="3"/>
      <c r="M93" s="3"/>
      <c r="N93" s="14"/>
      <c r="O93" s="3"/>
      <c r="P93" s="3"/>
      <c r="Q93" s="3"/>
      <c r="R93" s="3"/>
      <c r="S93" s="3"/>
      <c r="T93" s="3"/>
      <c r="U93" s="3"/>
      <c r="V93" s="3"/>
      <c r="W93" s="3"/>
    </row>
    <row r="94" spans="1:23" x14ac:dyDescent="0.25">
      <c r="A94" s="5">
        <v>10</v>
      </c>
      <c r="B94" s="5"/>
      <c r="C94" s="3"/>
      <c r="D94" s="3"/>
      <c r="E94" s="3"/>
      <c r="F94" s="3"/>
      <c r="G94" s="4"/>
      <c r="H94" s="4"/>
      <c r="I94" s="4"/>
      <c r="J94" s="5"/>
      <c r="K94" s="3"/>
      <c r="L94" s="3"/>
      <c r="M94" s="3"/>
      <c r="N94" s="14"/>
      <c r="O94" s="3"/>
      <c r="P94" s="3"/>
      <c r="Q94" s="3"/>
      <c r="R94" s="3"/>
      <c r="S94" s="3"/>
      <c r="T94" s="3"/>
      <c r="U94" s="3"/>
      <c r="V94" s="3"/>
      <c r="W94" s="3"/>
    </row>
    <row r="95" spans="1:23" x14ac:dyDescent="0.25">
      <c r="A95" s="5">
        <v>11</v>
      </c>
      <c r="B95" s="5"/>
      <c r="C95" s="3"/>
      <c r="D95" s="3"/>
      <c r="E95" s="3"/>
      <c r="F95" s="3"/>
      <c r="G95" s="4"/>
      <c r="H95" s="4"/>
      <c r="I95" s="4"/>
      <c r="J95" s="5"/>
      <c r="K95" s="3"/>
      <c r="L95" s="3"/>
      <c r="M95" s="3"/>
      <c r="N95" s="14"/>
      <c r="O95" s="3"/>
      <c r="P95" s="3"/>
      <c r="Q95" s="3"/>
      <c r="R95" s="3"/>
      <c r="S95" s="3"/>
      <c r="T95" s="3"/>
      <c r="U95" s="3"/>
      <c r="V95" s="3"/>
      <c r="W95" s="3"/>
    </row>
    <row r="96" spans="1:23" x14ac:dyDescent="0.25">
      <c r="A96" s="5">
        <v>12</v>
      </c>
      <c r="B96" s="5"/>
      <c r="C96" s="3"/>
      <c r="D96" s="3"/>
      <c r="E96" s="3"/>
      <c r="F96" s="3"/>
      <c r="G96" s="4"/>
      <c r="H96" s="4"/>
      <c r="I96" s="4"/>
      <c r="J96" s="5"/>
      <c r="K96" s="3"/>
      <c r="L96" s="3"/>
      <c r="M96" s="3"/>
      <c r="N96" s="14"/>
      <c r="O96" s="3"/>
      <c r="P96" s="3"/>
      <c r="Q96" s="3"/>
      <c r="R96" s="3"/>
      <c r="S96" s="3"/>
      <c r="T96" s="3"/>
      <c r="U96" s="3"/>
      <c r="V96" s="3"/>
      <c r="W96" s="3"/>
    </row>
    <row r="97" spans="1:23" x14ac:dyDescent="0.25">
      <c r="A97" s="5">
        <v>13</v>
      </c>
      <c r="B97" s="5"/>
      <c r="C97" s="3"/>
      <c r="D97" s="3"/>
      <c r="E97" s="3"/>
      <c r="F97" s="3"/>
      <c r="G97" s="4"/>
      <c r="H97" s="4"/>
      <c r="I97" s="4"/>
      <c r="J97" s="5"/>
      <c r="K97" s="3"/>
      <c r="L97" s="3"/>
      <c r="M97" s="3"/>
      <c r="N97" s="10"/>
      <c r="O97" s="3"/>
      <c r="P97" s="3"/>
      <c r="Q97" s="3"/>
      <c r="R97" s="3"/>
      <c r="S97" s="3"/>
      <c r="T97" s="3"/>
      <c r="U97" s="3"/>
      <c r="V97" s="3"/>
      <c r="W97" s="3"/>
    </row>
    <row r="98" spans="1:23" x14ac:dyDescent="0.25">
      <c r="A98" s="5">
        <v>14</v>
      </c>
      <c r="B98" s="5"/>
      <c r="C98" s="3"/>
      <c r="D98" s="3"/>
      <c r="E98" s="3"/>
      <c r="F98" s="3"/>
      <c r="G98" s="4"/>
      <c r="H98" s="4"/>
      <c r="I98" s="4"/>
      <c r="J98" s="5"/>
      <c r="K98" s="3"/>
      <c r="L98" s="3"/>
      <c r="M98" s="3"/>
      <c r="N98" s="10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25">
      <c r="A99" s="5">
        <v>15</v>
      </c>
      <c r="B99" s="5"/>
      <c r="C99" s="3"/>
      <c r="D99" s="3"/>
      <c r="E99" s="3"/>
      <c r="F99" s="3"/>
      <c r="G99" s="4"/>
      <c r="H99" s="4"/>
      <c r="I99" s="4"/>
      <c r="J99" s="5"/>
      <c r="K99" s="3"/>
      <c r="L99" s="3"/>
      <c r="M99" s="3"/>
      <c r="N99" s="10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25">
      <c r="A100" s="5">
        <v>16</v>
      </c>
      <c r="B100" s="5"/>
      <c r="C100" s="3"/>
      <c r="D100" s="3"/>
      <c r="E100" s="3"/>
      <c r="F100" s="3"/>
      <c r="G100" s="4"/>
      <c r="H100" s="4"/>
      <c r="I100" s="4"/>
      <c r="J100" s="5"/>
      <c r="K100" s="3"/>
      <c r="L100" s="3"/>
      <c r="M100" s="3"/>
      <c r="N100" s="10"/>
      <c r="O100" s="3"/>
      <c r="P100" s="3"/>
      <c r="Q100" s="3"/>
      <c r="R100" s="3"/>
      <c r="S100" s="3"/>
      <c r="T100" s="3"/>
      <c r="U100" s="3"/>
      <c r="V100" s="3"/>
      <c r="W100" s="3"/>
    </row>
    <row r="101" spans="1:23" x14ac:dyDescent="0.25">
      <c r="A101" s="5">
        <v>17</v>
      </c>
      <c r="B101" s="5"/>
      <c r="C101" s="3"/>
      <c r="D101" s="3"/>
      <c r="E101" s="3"/>
      <c r="F101" s="3"/>
      <c r="G101" s="4"/>
      <c r="H101" s="4"/>
      <c r="I101" s="4"/>
      <c r="J101" s="5"/>
      <c r="K101" s="3"/>
      <c r="L101" s="3"/>
      <c r="M101" s="3"/>
      <c r="N101" s="10"/>
      <c r="O101" s="3"/>
      <c r="P101" s="3"/>
      <c r="Q101" s="3"/>
      <c r="R101" s="3"/>
      <c r="S101" s="3"/>
      <c r="T101" s="3"/>
      <c r="U101" s="3"/>
      <c r="V101" s="3"/>
      <c r="W101" s="3"/>
    </row>
    <row r="102" spans="1:23" x14ac:dyDescent="0.25">
      <c r="A102" s="5">
        <v>18</v>
      </c>
      <c r="B102" s="5"/>
      <c r="C102" s="3"/>
      <c r="D102" s="3"/>
      <c r="E102" s="3"/>
      <c r="F102" s="3"/>
      <c r="G102" s="4"/>
      <c r="H102" s="4"/>
      <c r="I102" s="4"/>
      <c r="J102" s="5"/>
      <c r="K102" s="3"/>
      <c r="L102" s="3"/>
      <c r="M102" s="3"/>
      <c r="N102" s="10"/>
      <c r="O102" s="3"/>
      <c r="P102" s="3"/>
      <c r="Q102" s="3"/>
      <c r="R102" s="3"/>
      <c r="S102" s="3"/>
      <c r="T102" s="3"/>
      <c r="U102" s="3"/>
      <c r="V102" s="3"/>
      <c r="W102" s="3"/>
    </row>
    <row r="103" spans="1:23" x14ac:dyDescent="0.25">
      <c r="A103" s="5">
        <v>19</v>
      </c>
      <c r="B103" s="5"/>
      <c r="C103" s="3"/>
      <c r="D103" s="3"/>
      <c r="E103" s="3"/>
      <c r="F103" s="3"/>
      <c r="G103" s="4"/>
      <c r="H103" s="4"/>
      <c r="I103" s="4"/>
      <c r="J103" s="5"/>
      <c r="K103" s="3"/>
      <c r="L103" s="3"/>
      <c r="M103" s="3"/>
      <c r="N103" s="10"/>
      <c r="O103" s="3"/>
      <c r="P103" s="3"/>
      <c r="Q103" s="3"/>
      <c r="R103" s="3"/>
      <c r="S103" s="3"/>
      <c r="T103" s="3"/>
      <c r="U103" s="3"/>
      <c r="V103" s="3"/>
      <c r="W103" s="3"/>
    </row>
    <row r="104" spans="1:23" x14ac:dyDescent="0.25">
      <c r="A104" s="5">
        <v>20</v>
      </c>
      <c r="B104" s="5"/>
      <c r="C104" s="3"/>
      <c r="D104" s="3"/>
      <c r="E104" s="3"/>
      <c r="F104" s="3"/>
      <c r="G104" s="4"/>
      <c r="H104" s="4"/>
      <c r="I104" s="4"/>
      <c r="J104" s="5"/>
      <c r="K104" s="3"/>
      <c r="L104" s="3"/>
      <c r="M104" s="3"/>
      <c r="N104" s="10"/>
      <c r="O104" s="3"/>
      <c r="P104" s="3"/>
      <c r="Q104" s="3"/>
      <c r="R104" s="3"/>
      <c r="S104" s="3"/>
      <c r="T104" s="3"/>
      <c r="U104" s="3"/>
      <c r="V104" s="3"/>
      <c r="W104" s="3"/>
    </row>
    <row r="105" spans="1:23" x14ac:dyDescent="0.25">
      <c r="A105" s="5">
        <v>21</v>
      </c>
      <c r="B105" s="5"/>
      <c r="C105" s="3"/>
      <c r="D105" s="3"/>
      <c r="E105" s="3"/>
      <c r="F105" s="3"/>
      <c r="G105" s="4"/>
      <c r="H105" s="4"/>
      <c r="I105" s="4"/>
      <c r="J105" s="5"/>
      <c r="K105" s="3"/>
      <c r="L105" s="3"/>
      <c r="M105" s="3"/>
      <c r="N105" s="10"/>
      <c r="O105" s="3"/>
      <c r="P105" s="3"/>
      <c r="Q105" s="3"/>
      <c r="R105" s="3"/>
      <c r="S105" s="3"/>
      <c r="T105" s="3"/>
      <c r="U105" s="3"/>
      <c r="V105" s="3"/>
      <c r="W105" s="3"/>
    </row>
    <row r="106" spans="1:23" x14ac:dyDescent="0.25">
      <c r="A106" s="5">
        <v>22</v>
      </c>
      <c r="B106" s="5"/>
      <c r="C106" s="3"/>
      <c r="D106" s="3"/>
      <c r="E106" s="3"/>
      <c r="F106" s="3"/>
      <c r="G106" s="4"/>
      <c r="H106" s="4"/>
      <c r="I106" s="4"/>
      <c r="J106" s="5"/>
      <c r="K106" s="3"/>
      <c r="L106" s="3"/>
      <c r="M106" s="3"/>
      <c r="N106" s="10"/>
      <c r="O106" s="3"/>
      <c r="P106" s="3"/>
      <c r="Q106" s="3"/>
      <c r="R106" s="3"/>
      <c r="S106" s="3"/>
      <c r="T106" s="3"/>
      <c r="U106" s="3"/>
      <c r="V106" s="3"/>
      <c r="W106" s="3"/>
    </row>
    <row r="107" spans="1:23" x14ac:dyDescent="0.25">
      <c r="A107" s="5">
        <v>23</v>
      </c>
      <c r="B107" s="5"/>
      <c r="C107" s="3"/>
      <c r="D107" s="3"/>
      <c r="E107" s="3"/>
      <c r="F107" s="3"/>
      <c r="G107" s="4"/>
      <c r="H107" s="4"/>
      <c r="I107" s="4"/>
      <c r="J107" s="5"/>
      <c r="K107" s="3"/>
      <c r="L107" s="3"/>
      <c r="M107" s="3"/>
      <c r="N107" s="10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25">
      <c r="A108" s="5">
        <v>24</v>
      </c>
      <c r="B108" s="5"/>
      <c r="C108" s="3"/>
      <c r="D108" s="3"/>
      <c r="E108" s="3"/>
      <c r="F108" s="3"/>
      <c r="G108" s="4"/>
      <c r="H108" s="4"/>
      <c r="I108" s="4"/>
      <c r="J108" s="5"/>
      <c r="K108" s="3"/>
      <c r="L108" s="3"/>
      <c r="M108" s="3"/>
      <c r="N108" s="10"/>
      <c r="O108" s="3"/>
      <c r="P108" s="3"/>
      <c r="Q108" s="3"/>
      <c r="R108" s="3"/>
      <c r="S108" s="3"/>
      <c r="T108" s="3"/>
      <c r="U108" s="3"/>
      <c r="V108" s="3"/>
      <c r="W108" s="3"/>
    </row>
    <row r="109" spans="1:23" x14ac:dyDescent="0.25">
      <c r="A109" s="5">
        <v>25</v>
      </c>
      <c r="B109" s="5"/>
      <c r="C109" s="3"/>
      <c r="D109" s="3"/>
      <c r="E109" s="3"/>
      <c r="F109" s="3"/>
      <c r="G109" s="4"/>
      <c r="H109" s="4"/>
      <c r="I109" s="4"/>
      <c r="J109" s="5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x14ac:dyDescent="0.25">
      <c r="A110" s="5">
        <v>26</v>
      </c>
      <c r="B110" s="5"/>
      <c r="C110" s="3"/>
      <c r="D110" s="3"/>
      <c r="E110" s="3"/>
      <c r="F110" s="3"/>
      <c r="G110" s="4"/>
      <c r="H110" s="4"/>
      <c r="I110" s="4"/>
      <c r="J110" s="5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x14ac:dyDescent="0.25">
      <c r="A111" s="5">
        <v>27</v>
      </c>
      <c r="B111" s="5"/>
      <c r="C111" s="3"/>
      <c r="D111" s="3"/>
      <c r="E111" s="3"/>
      <c r="F111" s="3"/>
      <c r="G111" s="4"/>
      <c r="H111" s="4"/>
      <c r="I111" s="4"/>
      <c r="J111" s="5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x14ac:dyDescent="0.25">
      <c r="A112" s="5">
        <v>28</v>
      </c>
      <c r="B112" s="5"/>
      <c r="C112" s="3"/>
      <c r="D112" s="3"/>
      <c r="E112" s="3"/>
      <c r="F112" s="3"/>
      <c r="G112" s="4"/>
      <c r="H112" s="4"/>
      <c r="I112" s="4"/>
      <c r="J112" s="5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x14ac:dyDescent="0.25">
      <c r="A113" s="5">
        <v>29</v>
      </c>
      <c r="B113" s="5"/>
      <c r="C113" s="3"/>
      <c r="D113" s="3"/>
      <c r="E113" s="3"/>
      <c r="F113" s="3"/>
      <c r="G113" s="4"/>
      <c r="H113" s="4"/>
      <c r="I113" s="4"/>
      <c r="J113" s="5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x14ac:dyDescent="0.25">
      <c r="A114" s="5">
        <v>30</v>
      </c>
      <c r="B114" s="5"/>
      <c r="C114" s="3"/>
      <c r="D114" s="3"/>
      <c r="E114" s="3"/>
      <c r="F114" s="3"/>
      <c r="G114" s="4"/>
      <c r="H114" s="4"/>
      <c r="I114" s="4"/>
      <c r="J114" s="5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x14ac:dyDescent="0.25">
      <c r="A115" s="5">
        <v>31</v>
      </c>
      <c r="B115" s="5"/>
      <c r="C115" s="3"/>
      <c r="D115" s="3"/>
      <c r="E115" s="3"/>
      <c r="F115" s="3"/>
      <c r="G115" s="4"/>
      <c r="H115" s="4"/>
      <c r="I115" s="4"/>
      <c r="J115" s="5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x14ac:dyDescent="0.25">
      <c r="A116" s="5">
        <v>32</v>
      </c>
      <c r="B116" s="5"/>
      <c r="C116" s="3"/>
      <c r="D116" s="3"/>
      <c r="E116" s="3"/>
      <c r="F116" s="3"/>
      <c r="G116" s="4"/>
      <c r="H116" s="4"/>
      <c r="I116" s="4"/>
      <c r="J116" s="5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x14ac:dyDescent="0.25">
      <c r="A117" s="5">
        <v>33</v>
      </c>
      <c r="B117" s="5"/>
      <c r="C117" s="3"/>
      <c r="D117" s="3"/>
      <c r="E117" s="3"/>
      <c r="F117" s="3"/>
      <c r="G117" s="4"/>
      <c r="H117" s="4"/>
      <c r="I117" s="4"/>
      <c r="J117" s="5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x14ac:dyDescent="0.25">
      <c r="A118" s="5">
        <v>34</v>
      </c>
      <c r="B118" s="5"/>
      <c r="C118" s="3"/>
      <c r="D118" s="3"/>
      <c r="E118" s="3"/>
      <c r="F118" s="3"/>
      <c r="G118" s="4"/>
      <c r="H118" s="4"/>
      <c r="I118" s="4"/>
      <c r="J118" s="5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x14ac:dyDescent="0.25">
      <c r="A119" s="5">
        <v>35</v>
      </c>
      <c r="B119" s="5"/>
      <c r="C119" s="3"/>
      <c r="D119" s="3"/>
      <c r="E119" s="3"/>
      <c r="F119" s="3"/>
      <c r="G119" s="4"/>
      <c r="H119" s="4"/>
      <c r="I119" s="4"/>
      <c r="J119" s="5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x14ac:dyDescent="0.25">
      <c r="A120" s="5">
        <v>36</v>
      </c>
      <c r="B120" s="5"/>
      <c r="C120" s="3"/>
      <c r="D120" s="3"/>
      <c r="E120" s="3"/>
      <c r="F120" s="3"/>
      <c r="G120" s="4"/>
      <c r="H120" s="4"/>
      <c r="I120" s="4"/>
      <c r="J120" s="5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x14ac:dyDescent="0.25">
      <c r="A121" s="5">
        <v>37</v>
      </c>
      <c r="B121" s="5"/>
      <c r="C121" s="3"/>
      <c r="D121" s="3"/>
      <c r="E121" s="3"/>
      <c r="F121" s="3"/>
      <c r="G121" s="4"/>
      <c r="H121" s="4"/>
      <c r="I121" s="4"/>
      <c r="J121" s="5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x14ac:dyDescent="0.25">
      <c r="A122" s="5">
        <v>38</v>
      </c>
      <c r="B122" s="5"/>
      <c r="C122" s="3"/>
      <c r="D122" s="3"/>
      <c r="E122" s="3"/>
      <c r="F122" s="3"/>
      <c r="G122" s="4"/>
      <c r="H122" s="4"/>
      <c r="I122" s="4"/>
      <c r="J122" s="5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x14ac:dyDescent="0.25">
      <c r="A123" s="5">
        <v>39</v>
      </c>
      <c r="B123" s="5"/>
      <c r="C123" s="3"/>
      <c r="D123" s="3"/>
      <c r="E123" s="3"/>
      <c r="F123" s="3"/>
      <c r="G123" s="4"/>
      <c r="H123" s="4"/>
      <c r="I123" s="4"/>
      <c r="J123" s="5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x14ac:dyDescent="0.25">
      <c r="A124" s="5">
        <v>40</v>
      </c>
      <c r="B124" s="5"/>
      <c r="C124" s="3"/>
      <c r="D124" s="3"/>
      <c r="E124" s="3"/>
      <c r="F124" s="3"/>
      <c r="G124" s="4"/>
      <c r="H124" s="4"/>
      <c r="I124" s="4"/>
      <c r="J124" s="5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x14ac:dyDescent="0.25">
      <c r="A125" s="5">
        <v>41</v>
      </c>
      <c r="B125" s="5"/>
      <c r="C125" s="3"/>
      <c r="D125" s="3"/>
      <c r="E125" s="3"/>
      <c r="F125" s="3"/>
      <c r="G125" s="4"/>
      <c r="H125" s="4"/>
      <c r="I125" s="4"/>
      <c r="J125" s="5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x14ac:dyDescent="0.25">
      <c r="A126" s="5">
        <v>42</v>
      </c>
      <c r="B126" s="5"/>
      <c r="C126" s="3"/>
      <c r="D126" s="3"/>
      <c r="E126" s="3"/>
      <c r="F126" s="3"/>
      <c r="G126" s="4"/>
      <c r="H126" s="4"/>
      <c r="I126" s="4"/>
      <c r="J126" s="5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x14ac:dyDescent="0.25">
      <c r="A127" s="5">
        <v>43</v>
      </c>
      <c r="B127" s="5"/>
      <c r="C127" s="3"/>
      <c r="D127" s="3"/>
      <c r="E127" s="3"/>
      <c r="F127" s="3"/>
      <c r="G127" s="4"/>
      <c r="H127" s="4"/>
      <c r="I127" s="4"/>
      <c r="J127" s="5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x14ac:dyDescent="0.25">
      <c r="A128" s="5">
        <v>44</v>
      </c>
      <c r="B128" s="5"/>
      <c r="C128" s="3"/>
      <c r="D128" s="3"/>
      <c r="E128" s="3"/>
      <c r="F128" s="3"/>
      <c r="G128" s="4"/>
      <c r="H128" s="4"/>
      <c r="I128" s="4"/>
      <c r="J128" s="5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x14ac:dyDescent="0.25">
      <c r="A129" s="5">
        <v>45</v>
      </c>
      <c r="B129" s="5"/>
      <c r="C129" s="3"/>
      <c r="D129" s="3"/>
      <c r="E129" s="3"/>
      <c r="F129" s="3"/>
      <c r="G129" s="4"/>
      <c r="H129" s="4"/>
      <c r="I129" s="4"/>
      <c r="J129" s="5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x14ac:dyDescent="0.25">
      <c r="A130" s="5">
        <v>46</v>
      </c>
      <c r="B130" s="5"/>
      <c r="C130" s="3"/>
      <c r="D130" s="3"/>
      <c r="E130" s="3"/>
      <c r="F130" s="3"/>
      <c r="G130" s="4"/>
      <c r="H130" s="4"/>
      <c r="I130" s="4"/>
      <c r="J130" s="5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x14ac:dyDescent="0.25">
      <c r="A131" s="5">
        <v>47</v>
      </c>
      <c r="B131" s="5"/>
      <c r="C131" s="3"/>
      <c r="D131" s="3"/>
      <c r="E131" s="3"/>
      <c r="F131" s="3"/>
      <c r="G131" s="4"/>
      <c r="H131" s="4"/>
      <c r="I131" s="4"/>
      <c r="J131" s="5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x14ac:dyDescent="0.25">
      <c r="A132" s="5">
        <v>48</v>
      </c>
      <c r="B132" s="5"/>
      <c r="C132" s="3"/>
      <c r="D132" s="3"/>
      <c r="E132" s="3"/>
      <c r="F132" s="3"/>
      <c r="G132" s="4"/>
      <c r="H132" s="4"/>
      <c r="I132" s="4"/>
      <c r="J132" s="5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x14ac:dyDescent="0.25">
      <c r="A133" s="5">
        <v>49</v>
      </c>
      <c r="B133" s="5"/>
      <c r="C133" s="3"/>
      <c r="D133" s="3"/>
      <c r="E133" s="3"/>
      <c r="F133" s="3"/>
      <c r="G133" s="4"/>
      <c r="H133" s="4"/>
      <c r="I133" s="4"/>
      <c r="J133" s="5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x14ac:dyDescent="0.25">
      <c r="A134" s="5">
        <v>50</v>
      </c>
      <c r="B134" s="5"/>
      <c r="C134" s="3"/>
      <c r="D134" s="3"/>
      <c r="E134" s="3"/>
      <c r="F134" s="3"/>
      <c r="G134" s="4"/>
      <c r="H134" s="4"/>
      <c r="I134" s="4"/>
      <c r="J134" s="5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25">
      <c r="A135" s="5" t="s">
        <v>7</v>
      </c>
      <c r="B135" s="5"/>
      <c r="C135" s="3"/>
      <c r="D135" s="3"/>
      <c r="E135" s="3"/>
      <c r="F135" s="3"/>
      <c r="G135" s="4"/>
      <c r="H135" s="4"/>
      <c r="I135" s="4"/>
      <c r="J135" s="5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55" spans="1:23" ht="18.75" x14ac:dyDescent="0.3">
      <c r="A155" s="25" t="s">
        <v>6</v>
      </c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</row>
    <row r="157" spans="1:23" ht="15.75" x14ac:dyDescent="0.25">
      <c r="A157" s="24" t="s">
        <v>57</v>
      </c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</row>
    <row r="160" spans="1:23" x14ac:dyDescent="0.25">
      <c r="A160" s="22" t="s">
        <v>68</v>
      </c>
      <c r="B160" s="22"/>
      <c r="C160" s="23"/>
      <c r="D160" s="23"/>
      <c r="E160" s="23"/>
      <c r="F160" s="23"/>
      <c r="G160" s="23"/>
      <c r="H160" s="23"/>
      <c r="I160" s="23"/>
      <c r="J160" s="23"/>
      <c r="K160" s="22" t="s">
        <v>24</v>
      </c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</row>
    <row r="161" spans="1:23" ht="30" x14ac:dyDescent="0.25">
      <c r="A161" s="5" t="s">
        <v>5</v>
      </c>
      <c r="B161" s="5"/>
      <c r="C161" s="2" t="s">
        <v>8</v>
      </c>
      <c r="D161" s="2" t="s">
        <v>9</v>
      </c>
      <c r="E161" s="2" t="s">
        <v>0</v>
      </c>
      <c r="F161" s="2" t="s">
        <v>1</v>
      </c>
      <c r="G161" s="1" t="s">
        <v>2</v>
      </c>
      <c r="H161" s="1" t="s">
        <v>3</v>
      </c>
      <c r="I161" s="1" t="s">
        <v>4</v>
      </c>
      <c r="J161" s="1" t="s">
        <v>23</v>
      </c>
      <c r="K161" s="9" t="s">
        <v>10</v>
      </c>
      <c r="L161" s="9" t="s">
        <v>11</v>
      </c>
      <c r="M161" s="9" t="s">
        <v>12</v>
      </c>
      <c r="N161" s="9" t="s">
        <v>13</v>
      </c>
      <c r="O161" s="9" t="s">
        <v>14</v>
      </c>
      <c r="P161" s="9" t="s">
        <v>15</v>
      </c>
      <c r="Q161" s="9" t="s">
        <v>16</v>
      </c>
      <c r="R161" s="9" t="s">
        <v>17</v>
      </c>
      <c r="S161" s="9" t="s">
        <v>18</v>
      </c>
      <c r="T161" s="9" t="s">
        <v>19</v>
      </c>
      <c r="U161" s="9" t="s">
        <v>20</v>
      </c>
      <c r="V161" s="9" t="s">
        <v>21</v>
      </c>
      <c r="W161" s="9" t="s">
        <v>22</v>
      </c>
    </row>
    <row r="162" spans="1:23" x14ac:dyDescent="0.25">
      <c r="A162" s="5">
        <v>1</v>
      </c>
      <c r="B162" s="15" t="s">
        <v>58</v>
      </c>
      <c r="C162" s="16" t="s">
        <v>59</v>
      </c>
      <c r="D162" s="3">
        <v>34568400</v>
      </c>
      <c r="E162" s="3" t="s">
        <v>60</v>
      </c>
      <c r="F162" s="3" t="s">
        <v>61</v>
      </c>
      <c r="G162" s="4" t="s">
        <v>62</v>
      </c>
      <c r="H162" s="4">
        <v>31100</v>
      </c>
      <c r="I162" s="4" t="s">
        <v>63</v>
      </c>
      <c r="J162" s="5">
        <v>900</v>
      </c>
      <c r="K162" s="17">
        <v>2500</v>
      </c>
      <c r="L162" s="17">
        <v>5700</v>
      </c>
      <c r="M162" s="17">
        <v>11749</v>
      </c>
      <c r="N162" s="17">
        <v>16700</v>
      </c>
      <c r="O162" s="17">
        <v>13200</v>
      </c>
      <c r="P162" s="17">
        <v>10300</v>
      </c>
      <c r="Q162" s="17">
        <v>5500</v>
      </c>
      <c r="R162" s="18">
        <v>0</v>
      </c>
      <c r="S162" s="18">
        <v>0</v>
      </c>
      <c r="T162" s="18">
        <v>0</v>
      </c>
      <c r="U162" s="18">
        <v>0</v>
      </c>
      <c r="V162" s="18">
        <v>0</v>
      </c>
      <c r="W162" s="19">
        <f t="shared" ref="W162:W165" si="1">SUM(K162:V162)</f>
        <v>65649</v>
      </c>
    </row>
    <row r="163" spans="1:23" x14ac:dyDescent="0.25">
      <c r="A163" s="5">
        <v>2</v>
      </c>
      <c r="B163" s="15" t="s">
        <v>64</v>
      </c>
      <c r="C163" s="16" t="s">
        <v>65</v>
      </c>
      <c r="D163" s="3">
        <v>34568400</v>
      </c>
      <c r="E163" s="3" t="s">
        <v>60</v>
      </c>
      <c r="F163" s="3" t="s">
        <v>61</v>
      </c>
      <c r="G163" s="4">
        <v>75</v>
      </c>
      <c r="H163" s="4">
        <v>31100</v>
      </c>
      <c r="I163" s="4" t="s">
        <v>63</v>
      </c>
      <c r="J163" s="5">
        <v>12</v>
      </c>
      <c r="K163" s="17">
        <v>0</v>
      </c>
      <c r="L163" s="17">
        <v>150</v>
      </c>
      <c r="M163" s="17">
        <v>600</v>
      </c>
      <c r="N163" s="17">
        <v>600</v>
      </c>
      <c r="O163" s="17">
        <v>1000</v>
      </c>
      <c r="P163" s="17">
        <v>700</v>
      </c>
      <c r="Q163" s="17">
        <v>200</v>
      </c>
      <c r="R163" s="18">
        <v>0</v>
      </c>
      <c r="S163" s="18">
        <v>0</v>
      </c>
      <c r="T163" s="18">
        <v>0</v>
      </c>
      <c r="U163" s="18">
        <v>0</v>
      </c>
      <c r="V163" s="18">
        <v>0</v>
      </c>
      <c r="W163" s="19">
        <f t="shared" si="1"/>
        <v>3250</v>
      </c>
    </row>
    <row r="164" spans="1:23" x14ac:dyDescent="0.25">
      <c r="A164" s="5">
        <v>3</v>
      </c>
      <c r="B164" s="15" t="s">
        <v>66</v>
      </c>
      <c r="C164" s="20">
        <v>15650000829875</v>
      </c>
      <c r="D164" s="3">
        <v>34568400</v>
      </c>
      <c r="E164" s="3" t="s">
        <v>60</v>
      </c>
      <c r="F164" s="3" t="s">
        <v>61</v>
      </c>
      <c r="G164" s="4" t="s">
        <v>62</v>
      </c>
      <c r="H164" s="4">
        <v>31100</v>
      </c>
      <c r="I164" s="4" t="s">
        <v>63</v>
      </c>
      <c r="J164" s="5">
        <v>23</v>
      </c>
      <c r="K164" s="17">
        <v>22</v>
      </c>
      <c r="L164" s="17">
        <v>16</v>
      </c>
      <c r="M164" s="17">
        <v>51</v>
      </c>
      <c r="N164" s="17">
        <v>25</v>
      </c>
      <c r="O164" s="17">
        <v>47</v>
      </c>
      <c r="P164" s="17">
        <v>39</v>
      </c>
      <c r="Q164" s="17">
        <v>18</v>
      </c>
      <c r="R164" s="18">
        <v>0</v>
      </c>
      <c r="S164" s="18">
        <v>0</v>
      </c>
      <c r="T164" s="18">
        <v>0</v>
      </c>
      <c r="U164" s="18">
        <v>0</v>
      </c>
      <c r="V164" s="18">
        <v>0</v>
      </c>
      <c r="W164" s="19">
        <f t="shared" si="1"/>
        <v>218</v>
      </c>
    </row>
    <row r="165" spans="1:23" x14ac:dyDescent="0.25">
      <c r="A165" s="5">
        <v>4</v>
      </c>
      <c r="B165" s="15" t="s">
        <v>67</v>
      </c>
      <c r="C165" s="20">
        <v>15650000940588</v>
      </c>
      <c r="D165" s="3">
        <v>34568400</v>
      </c>
      <c r="E165" s="3" t="s">
        <v>60</v>
      </c>
      <c r="F165" s="3" t="s">
        <v>61</v>
      </c>
      <c r="G165" s="4" t="s">
        <v>62</v>
      </c>
      <c r="H165" s="4">
        <v>31100</v>
      </c>
      <c r="I165" s="4" t="s">
        <v>63</v>
      </c>
      <c r="J165" s="5">
        <v>58</v>
      </c>
      <c r="K165" s="17">
        <v>400</v>
      </c>
      <c r="L165" s="17">
        <v>2800</v>
      </c>
      <c r="M165" s="17">
        <v>3100</v>
      </c>
      <c r="N165" s="17">
        <v>3100</v>
      </c>
      <c r="O165" s="17">
        <v>2050</v>
      </c>
      <c r="P165" s="17">
        <v>1500</v>
      </c>
      <c r="Q165" s="17">
        <v>800</v>
      </c>
      <c r="R165" s="18">
        <v>0</v>
      </c>
      <c r="S165" s="18">
        <v>0</v>
      </c>
      <c r="T165" s="18">
        <v>0</v>
      </c>
      <c r="U165" s="18">
        <v>0</v>
      </c>
      <c r="V165" s="18">
        <v>0</v>
      </c>
      <c r="W165" s="19">
        <f t="shared" si="1"/>
        <v>13750</v>
      </c>
    </row>
    <row r="166" spans="1:23" x14ac:dyDescent="0.25">
      <c r="A166" s="5">
        <v>5</v>
      </c>
      <c r="B166" s="5"/>
      <c r="C166" s="3"/>
      <c r="D166" s="3"/>
      <c r="E166" s="3"/>
      <c r="F166" s="3"/>
      <c r="G166" s="4"/>
      <c r="H166" s="4"/>
      <c r="I166" s="4"/>
      <c r="J166" s="5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x14ac:dyDescent="0.25">
      <c r="A167" s="5">
        <v>6</v>
      </c>
      <c r="B167" s="5"/>
      <c r="C167" s="3"/>
      <c r="D167" s="3"/>
      <c r="E167" s="3"/>
      <c r="F167" s="3"/>
      <c r="G167" s="4"/>
      <c r="H167" s="4"/>
      <c r="I167" s="4"/>
      <c r="J167" s="5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x14ac:dyDescent="0.25">
      <c r="A168" s="5">
        <v>7</v>
      </c>
      <c r="B168" s="5"/>
      <c r="C168" s="3"/>
      <c r="D168" s="3"/>
      <c r="E168" s="3"/>
      <c r="F168" s="3"/>
      <c r="G168" s="4"/>
      <c r="H168" s="4"/>
      <c r="I168" s="4"/>
      <c r="J168" s="5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x14ac:dyDescent="0.25">
      <c r="A169" s="5">
        <v>8</v>
      </c>
      <c r="B169" s="5"/>
      <c r="C169" s="3"/>
      <c r="D169" s="3"/>
      <c r="E169" s="3"/>
      <c r="F169" s="3"/>
      <c r="G169" s="4"/>
      <c r="H169" s="4"/>
      <c r="I169" s="4"/>
      <c r="J169" s="5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x14ac:dyDescent="0.25">
      <c r="A170" s="5">
        <v>9</v>
      </c>
      <c r="B170" s="5"/>
      <c r="C170" s="3"/>
      <c r="D170" s="3"/>
      <c r="E170" s="3"/>
      <c r="F170" s="3"/>
      <c r="G170" s="4"/>
      <c r="H170" s="4"/>
      <c r="I170" s="4"/>
      <c r="J170" s="5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</sheetData>
  <autoFilter ref="C9:J60" xr:uid="{00000000-0009-0000-0000-000000000000}"/>
  <mergeCells count="13">
    <mergeCell ref="A8:J8"/>
    <mergeCell ref="K8:W8"/>
    <mergeCell ref="A2:W2"/>
    <mergeCell ref="A4:W4"/>
    <mergeCell ref="A78:W78"/>
    <mergeCell ref="I6:N6"/>
    <mergeCell ref="A160:J160"/>
    <mergeCell ref="K160:W160"/>
    <mergeCell ref="A80:W80"/>
    <mergeCell ref="A83:J83"/>
    <mergeCell ref="K83:W83"/>
    <mergeCell ref="A155:W155"/>
    <mergeCell ref="A157:W157"/>
  </mergeCells>
  <phoneticPr fontId="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fitToHeight="0" orientation="landscape" r:id="rId1"/>
  <headerFooter>
    <oddHeader xml:space="preserve">&amp;C&amp;"Times New Roman,Normale"&amp;12-CAPITOLATO TECNICO- 
C.I.G. B5A3E8A325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Company>Autovie Venete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Carolina Giudici</dc:creator>
  <cp:lastModifiedBy>Pier Francesco Del Conte</cp:lastModifiedBy>
  <cp:lastPrinted>2025-02-14T11:06:21Z</cp:lastPrinted>
  <dcterms:created xsi:type="dcterms:W3CDTF">2017-12-06T09:34:47Z</dcterms:created>
  <dcterms:modified xsi:type="dcterms:W3CDTF">2025-02-17T14:20:02Z</dcterms:modified>
</cp:coreProperties>
</file>